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농기계업무\5. 사업\5. 농기계 임대장비 지원사업\2027년\"/>
    </mc:Choice>
  </mc:AlternateContent>
  <xr:revisionPtr revIDLastSave="0" documentId="13_ncr:1_{14ACDCAC-9DAF-4ACB-A361-815799361BF3}" xr6:coauthVersionLast="47" xr6:coauthVersionMax="47" xr10:uidLastSave="{00000000-0000-0000-0000-000000000000}"/>
  <bookViews>
    <workbookView xWindow="-120" yWindow="-120" windowWidth="29040" windowHeight="15720" tabRatio="770" xr2:uid="{00000000-000D-0000-FFFF-FFFF00000000}"/>
  </bookViews>
  <sheets>
    <sheet name="농기계 임대장비 지원사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H7" i="1" s="1"/>
  <c r="G8" i="1"/>
  <c r="H8" i="1" s="1"/>
  <c r="G9" i="1"/>
  <c r="I9" i="1" s="1"/>
  <c r="G10" i="1"/>
  <c r="H10" i="1" s="1"/>
  <c r="E6" i="1"/>
  <c r="G11" i="1"/>
  <c r="I11" i="1" s="1"/>
  <c r="H9" i="1" l="1"/>
  <c r="I7" i="1"/>
  <c r="I8" i="1"/>
  <c r="I10" i="1"/>
  <c r="G6" i="1"/>
  <c r="H11" i="1"/>
  <c r="H6" i="1" s="1"/>
  <c r="I6" i="1" l="1"/>
</calcChain>
</file>

<file path=xl/sharedStrings.xml><?xml version="1.0" encoding="utf-8"?>
<sst xmlns="http://schemas.openxmlformats.org/spreadsheetml/2006/main" count="18" uniqueCount="18">
  <si>
    <t>구입농기계</t>
  </si>
  <si>
    <t>기 종</t>
  </si>
  <si>
    <t>계</t>
  </si>
  <si>
    <t>비 고</t>
    <phoneticPr fontId="1" type="noConversion"/>
  </si>
  <si>
    <t>형식명
(규격)</t>
    <phoneticPr fontId="1" type="noConversion"/>
  </si>
  <si>
    <t>단체명</t>
    <phoneticPr fontId="1" type="noConversion"/>
  </si>
  <si>
    <t>사업비(원)</t>
    <phoneticPr fontId="1" type="noConversion"/>
  </si>
  <si>
    <t>자담(60%)</t>
    <phoneticPr fontId="1" type="noConversion"/>
  </si>
  <si>
    <t>군비(40%)</t>
    <phoneticPr fontId="1" type="noConversion"/>
  </si>
  <si>
    <t>수량(대)</t>
    <phoneticPr fontId="1" type="noConversion"/>
  </si>
  <si>
    <t>단가(원)</t>
    <phoneticPr fontId="1" type="noConversion"/>
  </si>
  <si>
    <t>관리기</t>
  </si>
  <si>
    <t>* 소모성 자재 및 기종 지원 불가</t>
    <phoneticPr fontId="1" type="noConversion"/>
  </si>
  <si>
    <t>* 사업대상자가 정당한 사유없이 연내 사업추진이 불가할 경우(자부담 미확보 등) 페널티 적용(당해년도 사업 취소 및 차년도부터 3년간 사업대상 제외)</t>
    <phoneticPr fontId="1" type="noConversion"/>
  </si>
  <si>
    <t>OO농협</t>
  </si>
  <si>
    <t>ASC-640</t>
  </si>
  <si>
    <t>합계</t>
    <phoneticPr fontId="1" type="noConversion"/>
  </si>
  <si>
    <r>
      <t>2027년 농기계 임대장비 지원사업 수요조사서</t>
    </r>
    <r>
      <rPr>
        <i/>
        <sz val="26"/>
        <color rgb="FF0000FF"/>
        <rFont val="굴림"/>
        <family val="3"/>
        <charset val="129"/>
      </rPr>
      <t>(예시)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</si>
</sst>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7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0000FF"/>
      <name val="굴림"/>
      <family val="3"/>
      <charset val="129"/>
    </font>
    <font>
      <i/>
      <sz val="26"/>
      <color rgb="FF0000FF"/>
      <name val="굴림"/>
      <family val="3"/>
      <charset val="129"/>
    </font>
    <font>
      <i/>
      <sz val="11"/>
      <color rgb="FF0000FF"/>
      <name val="굴림"/>
      <family val="3"/>
      <charset val="129"/>
    </font>
    <font>
      <sz val="9"/>
      <color rgb="FF0000FF"/>
      <name val="굴림"/>
      <family val="3"/>
      <charset val="129"/>
    </font>
    <font>
      <i/>
      <sz val="9"/>
      <color rgb="FF0000FF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41" fontId="4" fillId="0" borderId="1" xfId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 wrapText="1"/>
    </xf>
    <xf numFmtId="41" fontId="12" fillId="0" borderId="1" xfId="1" applyFont="1" applyBorder="1" applyAlignment="1">
      <alignment horizontal="right" vertical="center" wrapText="1"/>
    </xf>
    <xf numFmtId="41" fontId="13" fillId="0" borderId="1" xfId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4"/>
  <sheetViews>
    <sheetView tabSelected="1" workbookViewId="0">
      <selection activeCell="D9" sqref="D9"/>
    </sheetView>
  </sheetViews>
  <sheetFormatPr defaultRowHeight="13.5" x14ac:dyDescent="0.3"/>
  <cols>
    <col min="1" max="1" width="1.5" style="1" customWidth="1"/>
    <col min="2" max="10" width="13.75" style="1" customWidth="1"/>
    <col min="11" max="16384" width="9" style="1"/>
  </cols>
  <sheetData>
    <row r="1" spans="2:10" ht="7.5" customHeight="1" x14ac:dyDescent="0.3"/>
    <row r="2" spans="2:10" ht="44.25" customHeight="1" x14ac:dyDescent="0.3">
      <c r="B2" s="20" t="s">
        <v>17</v>
      </c>
      <c r="C2" s="20"/>
      <c r="D2" s="20"/>
      <c r="E2" s="20"/>
      <c r="F2" s="20"/>
      <c r="G2" s="20"/>
      <c r="H2" s="20"/>
      <c r="I2" s="20"/>
      <c r="J2" s="20"/>
    </row>
    <row r="3" spans="2:10" ht="12" customHeight="1" x14ac:dyDescent="0.3">
      <c r="B3" s="7"/>
      <c r="C3" s="7"/>
      <c r="D3" s="7"/>
      <c r="E3" s="7"/>
      <c r="F3" s="7"/>
      <c r="G3" s="7"/>
      <c r="H3" s="7"/>
      <c r="I3" s="7"/>
      <c r="J3" s="7"/>
    </row>
    <row r="4" spans="2:10" ht="30" customHeight="1" x14ac:dyDescent="0.3">
      <c r="B4" s="21" t="s">
        <v>5</v>
      </c>
      <c r="C4" s="17" t="s">
        <v>0</v>
      </c>
      <c r="D4" s="18"/>
      <c r="E4" s="18"/>
      <c r="F4" s="19"/>
      <c r="G4" s="21" t="s">
        <v>6</v>
      </c>
      <c r="H4" s="21"/>
      <c r="I4" s="21"/>
      <c r="J4" s="21" t="s">
        <v>3</v>
      </c>
    </row>
    <row r="5" spans="2:10" ht="30" customHeight="1" x14ac:dyDescent="0.3">
      <c r="B5" s="21"/>
      <c r="C5" s="10" t="s">
        <v>1</v>
      </c>
      <c r="D5" s="10" t="s">
        <v>4</v>
      </c>
      <c r="E5" s="10" t="s">
        <v>9</v>
      </c>
      <c r="F5" s="10" t="s">
        <v>10</v>
      </c>
      <c r="G5" s="10" t="s">
        <v>2</v>
      </c>
      <c r="H5" s="10" t="s">
        <v>8</v>
      </c>
      <c r="I5" s="10" t="s">
        <v>7</v>
      </c>
      <c r="J5" s="21"/>
    </row>
    <row r="6" spans="2:10" ht="30" customHeight="1" x14ac:dyDescent="0.3">
      <c r="B6" s="17" t="s">
        <v>16</v>
      </c>
      <c r="C6" s="18"/>
      <c r="D6" s="19"/>
      <c r="E6" s="10">
        <f>SUM(E7:E11)</f>
        <v>5</v>
      </c>
      <c r="F6" s="10"/>
      <c r="G6" s="10">
        <f>SUM(G7:G11)</f>
        <v>14000000</v>
      </c>
      <c r="H6" s="10">
        <f>SUM(H7:H11)</f>
        <v>5600000</v>
      </c>
      <c r="I6" s="10">
        <f>SUM(I7:I11)</f>
        <v>8400000</v>
      </c>
      <c r="J6" s="10"/>
    </row>
    <row r="7" spans="2:10" ht="30" customHeight="1" x14ac:dyDescent="0.3">
      <c r="B7" s="22" t="s">
        <v>14</v>
      </c>
      <c r="C7" s="22" t="s">
        <v>11</v>
      </c>
      <c r="D7" s="22" t="s">
        <v>15</v>
      </c>
      <c r="E7" s="23">
        <v>5</v>
      </c>
      <c r="F7" s="23">
        <v>2800000</v>
      </c>
      <c r="G7" s="24">
        <f t="shared" ref="G7:G10" si="0">E7*F7</f>
        <v>14000000</v>
      </c>
      <c r="H7" s="25">
        <f t="shared" ref="H7:H10" si="1">G7*0.4</f>
        <v>5600000</v>
      </c>
      <c r="I7" s="25">
        <f t="shared" ref="I7:I10" si="2">G7*0.6</f>
        <v>8400000</v>
      </c>
      <c r="J7" s="10"/>
    </row>
    <row r="8" spans="2:10" ht="30" customHeight="1" x14ac:dyDescent="0.3">
      <c r="B8" s="10"/>
      <c r="C8" s="10"/>
      <c r="D8" s="10"/>
      <c r="E8" s="13"/>
      <c r="F8" s="13"/>
      <c r="G8" s="14">
        <f t="shared" si="0"/>
        <v>0</v>
      </c>
      <c r="H8" s="14">
        <f t="shared" si="1"/>
        <v>0</v>
      </c>
      <c r="I8" s="14">
        <f t="shared" si="2"/>
        <v>0</v>
      </c>
      <c r="J8" s="10"/>
    </row>
    <row r="9" spans="2:10" ht="30" customHeight="1" x14ac:dyDescent="0.3">
      <c r="B9" s="10"/>
      <c r="C9" s="10"/>
      <c r="D9" s="10"/>
      <c r="E9" s="13"/>
      <c r="F9" s="13"/>
      <c r="G9" s="14">
        <f t="shared" si="0"/>
        <v>0</v>
      </c>
      <c r="H9" s="14">
        <f t="shared" si="1"/>
        <v>0</v>
      </c>
      <c r="I9" s="14">
        <f t="shared" si="2"/>
        <v>0</v>
      </c>
      <c r="J9" s="10"/>
    </row>
    <row r="10" spans="2:10" ht="30" customHeight="1" x14ac:dyDescent="0.3">
      <c r="B10" s="10"/>
      <c r="C10" s="10"/>
      <c r="D10" s="10"/>
      <c r="E10" s="13"/>
      <c r="F10" s="13"/>
      <c r="G10" s="14">
        <f t="shared" si="0"/>
        <v>0</v>
      </c>
      <c r="H10" s="14">
        <f t="shared" si="1"/>
        <v>0</v>
      </c>
      <c r="I10" s="14">
        <f t="shared" si="2"/>
        <v>0</v>
      </c>
      <c r="J10" s="10"/>
    </row>
    <row r="11" spans="2:10" ht="30" customHeight="1" x14ac:dyDescent="0.3">
      <c r="B11" s="8"/>
      <c r="C11" s="8"/>
      <c r="D11" s="8"/>
      <c r="E11" s="11"/>
      <c r="F11" s="11"/>
      <c r="G11" s="14">
        <f>E11*F11</f>
        <v>0</v>
      </c>
      <c r="H11" s="14">
        <f>G11*0.4</f>
        <v>0</v>
      </c>
      <c r="I11" s="14">
        <f>G11*0.6</f>
        <v>0</v>
      </c>
      <c r="J11" s="9"/>
    </row>
    <row r="12" spans="2:10" ht="5.25" customHeight="1" x14ac:dyDescent="0.3">
      <c r="B12" s="2"/>
      <c r="C12" s="3"/>
      <c r="D12" s="2"/>
      <c r="E12" s="2"/>
      <c r="F12" s="2"/>
      <c r="G12" s="4"/>
      <c r="H12" s="4"/>
      <c r="I12" s="4"/>
      <c r="J12" s="5"/>
    </row>
    <row r="13" spans="2:10" s="6" customFormat="1" ht="20.100000000000001" customHeight="1" x14ac:dyDescent="0.3">
      <c r="B13" s="15" t="s">
        <v>13</v>
      </c>
      <c r="C13" s="12"/>
      <c r="D13" s="12"/>
      <c r="E13" s="12"/>
      <c r="F13" s="12"/>
      <c r="G13" s="12"/>
      <c r="H13" s="12"/>
      <c r="I13" s="12"/>
      <c r="J13" s="12"/>
    </row>
    <row r="14" spans="2:10" ht="20.100000000000001" customHeight="1" x14ac:dyDescent="0.3">
      <c r="B14" s="16" t="s">
        <v>12</v>
      </c>
      <c r="C14" s="12"/>
      <c r="D14" s="12"/>
      <c r="E14" s="12"/>
      <c r="F14" s="12"/>
      <c r="G14" s="12"/>
      <c r="H14" s="12"/>
      <c r="I14" s="12"/>
      <c r="J14" s="12"/>
    </row>
  </sheetData>
  <mergeCells count="6">
    <mergeCell ref="B6:D6"/>
    <mergeCell ref="B2:J2"/>
    <mergeCell ref="B4:B5"/>
    <mergeCell ref="G4:I4"/>
    <mergeCell ref="J4:J5"/>
    <mergeCell ref="C4:F4"/>
  </mergeCells>
  <phoneticPr fontId="1" type="noConversion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농기계 임대장비 지원사업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2025-09-05T07:09:01Z</cp:lastPrinted>
  <dcterms:created xsi:type="dcterms:W3CDTF">2015-08-03T07:09:09Z</dcterms:created>
  <dcterms:modified xsi:type="dcterms:W3CDTF">2026-07-20T07:33:08Z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NSwgIm5vZGUxIiA6IHsiZHNkIjoiMDEwMDAwMDAwMDAwMzQxMiIsImxvZ1RpbWUiOiIyMDI1LTA5LTA0VDAxOjAwOjEzWiIsInBJRCI6MSwicHJvY2Vzc0lkIjoxMTcwOCwicHJvY2Vzc05hbWUiOiJmX2JhdG1nci5leGUiLCJ0cmFjZUlkIjoiQjJGMDYzRjRENkEyNDZFQjkyQjBGRTBFMkNFQTA2OTMiLCJ1c2VyQ29kZSI6IjEzMTMxOTg4OCJ9LCJub2RlMiIgOiB7ImRzZCI6IjAxMDAwMDAwMDAwMDM0MTIiLCJsb2dUaW1lIjoiMjAyNS0wOS0wNVQwMjo1NjoxNVoiLCJwSUQiOjEsInByb2Nlc3NJZCI6MTE3MDgsInByb2Nlc3NOYW1lIjoiRVhDRUwuRVhFIiwidHJhY2VJZCI6IkExNzA1NDY2MEMwNDRCRjFCQkQ3RDQxMjZBMzI5RTE2IiwidXNlckNvZGUiOiIxMzEzMTk4ODgifSwibm9kZTMiIDogeyJkc2QiOiIwMTAwMDAwMDAwMDAzNDEyIiwibG9nVGltZSI6IjIwMjUtMDktMDhUMDA6NDU6NDVaIiwicElEIjoxLCJwcm9jZXNzSWQiOjExNzA4LCJwcm9jZXNzTmFtZSI6IkVYQ0VMLkVYRSIsInRyYWNlSWQiOiIyQUQ2REM0MUVENzc0RUYwODQ5Q0M5MUE2ODAxQjhGNyIsInVzZXJDb2RlIjoiMTMxMzE5ODg4In0sIm5vZGU0IiA6IHsiZHNkIjoiMDEwMDAwMDAwMDAwMzQxMiIsImxvZ1RpbWUiOiIyMDI1LTA5LTA4VDA4OjE1OjE2WiIsInBJRCI6MSwicHJvY2Vzc0lkIjo4Mzg0LCJwcm9jZXNzTmFtZSI6IkVYQ0VMLkVYRSIsInRyYWNlSWQiOiIzOTdGQzY0RERGOTE0MkUzODgwQUNBRjdCMzEzNjlCRiIsInVzZXJDb2RlIjoiMTMxMzE5ODg4In0sIm5vZGU1IiA6IHsgInVzZXJDb2RlIiA6ICIiLCAidHJhY2VJZCIgOiAiNDYyNTk4RTAxNzk1NjBENzlGQjdBNUU0RTJGRjYzNzYiLCAiZHNkIiA6ICIwMDAwMDAwMDAwMDAwMDAwIiwgInBJRCIgOiAiMjA0OCIsICJsb2dUaW1lIiA6ICIyMDI1LTA5LTA4VDA4OjE4OjE2WiIgfX0=</vt:lpwstr>
  </property>
</Properties>
</file>