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농업정책과\☆2026\과경리\부서운영업무추진비\"/>
    </mc:Choice>
  </mc:AlternateContent>
  <xr:revisionPtr revIDLastSave="0" documentId="8_{9202896F-1C09-40EF-9095-D18C32FBF672}" xr6:coauthVersionLast="47" xr6:coauthVersionMax="47" xr10:uidLastSave="{00000000-0000-0000-0000-000000000000}"/>
  <bookViews>
    <workbookView xWindow="28680" yWindow="-120" windowWidth="29040" windowHeight="15720" firstSheet="9" activeTab="9" xr2:uid="{00000000-000D-0000-FFFF-FFFF00000000}"/>
  </bookViews>
  <sheets>
    <sheet name="신용카드사용내역(2025.1.1~1.15)" sheetId="1" state="hidden" r:id="rId1"/>
    <sheet name="신용카드사용내역(2025.2.1~2.15)" sheetId="2" state="hidden" r:id="rId2"/>
    <sheet name="신용카드사용내역(2025.2.16~2.28)" sheetId="3" state="hidden" r:id="rId3"/>
    <sheet name="신용카드사용내역(2025.3.1~3.15)" sheetId="4" state="hidden" r:id="rId4"/>
    <sheet name="신용카드사용내역(2025.3.16~3.31)" sheetId="5" state="hidden" r:id="rId5"/>
    <sheet name="신용카드사용내역(2025.4.1~4.15)" sheetId="6" state="hidden" r:id="rId6"/>
    <sheet name="신용카드사용내역(2025.4.16~4.30)" sheetId="7" state="hidden" r:id="rId7"/>
    <sheet name="신용카드사용내역(2025.5.1~5.15)" sheetId="8" state="hidden" r:id="rId8"/>
    <sheet name="신용카드사용내역(2025.5.16~5.31)" sheetId="9" state="hidden" r:id="rId9"/>
    <sheet name="업무추진비(3월)" sheetId="13" r:id="rId10"/>
  </sheets>
  <definedNames>
    <definedName name="_xlnm._FilterDatabase" localSheetId="0" hidden="1">'신용카드사용내역(2025.1.1~1.15)'!$D$7:$D$9</definedName>
    <definedName name="_xlnm.Print_Area" localSheetId="0">'신용카드사용내역(2025.1.1~1.15)'!$A$1:$J$12</definedName>
    <definedName name="_xlnm.Print_Area" localSheetId="1">'신용카드사용내역(2025.2.1~2.15)'!$A$1:$J$20</definedName>
    <definedName name="_xlnm.Print_Area" localSheetId="2">'신용카드사용내역(2025.2.16~2.28)'!$A$1:$J$22</definedName>
    <definedName name="_xlnm.Print_Area" localSheetId="3">'신용카드사용내역(2025.3.1~3.15)'!$A$1:$J$22</definedName>
    <definedName name="_xlnm.Print_Area" localSheetId="7">'신용카드사용내역(2025.5.1~5.15)'!$A$1:$J$19</definedName>
    <definedName name="_xlnm.Print_Area" localSheetId="8">'신용카드사용내역(2025.5.16~5.31)'!$A$1:$J$16</definedName>
    <definedName name="_xlnm.Print_Titles" localSheetId="0">'신용카드사용내역(2025.1.1~1.15)'!$1:$5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3" l="1"/>
  <c r="H6" i="9" l="1"/>
  <c r="H6" i="8" l="1"/>
  <c r="H6" i="7" l="1"/>
  <c r="H6" i="6" l="1"/>
  <c r="H6" i="5" l="1"/>
  <c r="B6" i="5"/>
  <c r="B6" i="4" l="1"/>
  <c r="H6" i="4"/>
  <c r="H6" i="3" l="1"/>
  <c r="B6" i="3"/>
  <c r="B6" i="2" l="1"/>
  <c r="H6" i="2"/>
  <c r="H6" i="1"/>
</calcChain>
</file>

<file path=xl/sharedStrings.xml><?xml version="1.0" encoding="utf-8"?>
<sst xmlns="http://schemas.openxmlformats.org/spreadsheetml/2006/main" count="1051" uniqueCount="344">
  <si>
    <t>2025-01-09 13:57:28</t>
  </si>
  <si>
    <t>2025-01-15 12:50:52</t>
  </si>
  <si>
    <t>외국인 계절근로자 운영(자체)</t>
  </si>
  <si>
    <t>2025-01-14 14:02:46</t>
  </si>
  <si>
    <t>2025-01-15 19:18:10</t>
  </si>
  <si>
    <t>2025년 외국인 계절근로 입국 지원 마약검사비 지급</t>
  </si>
  <si>
    <t xml:space="preserve"> * (1/13) 와갈비 호성점 : 친환경축산팀 포상금 사용</t>
  </si>
  <si>
    <t>기본경비</t>
  </si>
  <si>
    <t xml:space="preserve">2023년 </t>
  </si>
  <si>
    <t>부서업무추진비</t>
  </si>
  <si>
    <t>공공운영비</t>
  </si>
  <si>
    <t>예산과목</t>
  </si>
  <si>
    <t>세부사업</t>
  </si>
  <si>
    <t>기타보상금</t>
  </si>
  <si>
    <t>농업8급</t>
  </si>
  <si>
    <t xml:space="preserve">농업축산과 신용카드 사용내역 (2025. 1. 1 ~ 1. 15 ) </t>
  </si>
  <si>
    <t>사용자</t>
  </si>
  <si>
    <t>통계목</t>
  </si>
  <si>
    <t>직급</t>
  </si>
  <si>
    <t>지급액</t>
  </si>
  <si>
    <t>4건</t>
  </si>
  <si>
    <t>성명</t>
  </si>
  <si>
    <t>연 번</t>
  </si>
  <si>
    <t>임기제</t>
  </si>
  <si>
    <t>비 고</t>
  </si>
  <si>
    <t>일상</t>
  </si>
  <si>
    <t>일반</t>
  </si>
  <si>
    <t>채영식</t>
  </si>
  <si>
    <t>이승아</t>
  </si>
  <si>
    <t>사  용 내 역</t>
  </si>
  <si>
    <t>사용월일
(승인일시)</t>
  </si>
  <si>
    <t>※ 단위 : 원</t>
  </si>
  <si>
    <t>농업축산과 인사이동 직원 격려 및 석식제공</t>
  </si>
  <si>
    <t>농업축산과 우편요금 지급 (완주경찰서 외 2개소)</t>
  </si>
  <si>
    <t>농업축산과 직원 업무추진 격려  및 중식 제공</t>
  </si>
  <si>
    <t xml:space="preserve">농업축산과 신용카드 사용내역 (2025. 2. 01 ~ 2. 15 ) </t>
    <phoneticPr fontId="8" type="noConversion"/>
  </si>
  <si>
    <t>2025-02-14 15:31:56</t>
  </si>
  <si>
    <t>2025-02-14 15:26:52</t>
  </si>
  <si>
    <t>2025-02-13 11:56:56</t>
  </si>
  <si>
    <t>2025-02-11 17:08:00</t>
  </si>
  <si>
    <t>2025-02-07 15:58:31</t>
  </si>
  <si>
    <t>2025-02-07 13:34:28</t>
  </si>
  <si>
    <t>2025-02-07 13:04:13</t>
  </si>
  <si>
    <t>2025-02-07 12:45:45</t>
  </si>
  <si>
    <t>2025-02-04 11:19:37</t>
  </si>
  <si>
    <t>2025-02-03 13:47:27</t>
  </si>
  <si>
    <t>유기동물 보호소 난방유 구입</t>
  </si>
  <si>
    <t>가축방역차량 수리</t>
  </si>
  <si>
    <t>친환경축산팀 급량비 지급(1월)</t>
  </si>
  <si>
    <t>물품매입 품의 및 요구서(현수막)</t>
  </si>
  <si>
    <t>가축방역팀 급량비 지급(1월)</t>
  </si>
  <si>
    <t>농산유통팀 급량비 지급(2025.1월)</t>
  </si>
  <si>
    <t>유기동물 보호소 필요물품 구입(왕겨)</t>
  </si>
  <si>
    <t>오현직</t>
  </si>
  <si>
    <t>오현직</t>
    <phoneticPr fontId="8" type="noConversion"/>
  </si>
  <si>
    <t>축산행정팀 급량비 지급(1월)</t>
    <phoneticPr fontId="8" type="noConversion"/>
  </si>
  <si>
    <t>농업9급</t>
    <phoneticPr fontId="8" type="noConversion"/>
  </si>
  <si>
    <t>일반</t>
    <phoneticPr fontId="8" type="noConversion"/>
  </si>
  <si>
    <t>나상운</t>
  </si>
  <si>
    <t>나상운</t>
    <phoneticPr fontId="8" type="noConversion"/>
  </si>
  <si>
    <t>김은철</t>
    <phoneticPr fontId="8" type="noConversion"/>
  </si>
  <si>
    <t>이승아</t>
    <phoneticPr fontId="8" type="noConversion"/>
  </si>
  <si>
    <t>이소은</t>
    <phoneticPr fontId="8" type="noConversion"/>
  </si>
  <si>
    <t>농업8급</t>
    <phoneticPr fontId="8" type="noConversion"/>
  </si>
  <si>
    <t>이은화</t>
  </si>
  <si>
    <t>이은화</t>
    <phoneticPr fontId="8" type="noConversion"/>
  </si>
  <si>
    <t>행정7급</t>
    <phoneticPr fontId="8" type="noConversion"/>
  </si>
  <si>
    <t>임기제</t>
    <phoneticPr fontId="8" type="noConversion"/>
  </si>
  <si>
    <t>2025-02-13 10:58:41</t>
  </si>
  <si>
    <t>2025-02-11 10:56:23</t>
  </si>
  <si>
    <t>2025-02-10 10:46:08</t>
  </si>
  <si>
    <t>물품매입(수리,운반) 품의 및 요구서(내수면 육성관리)</t>
  </si>
  <si>
    <t>농특산물 직거래  추진 사무용품 구입</t>
  </si>
  <si>
    <t>가축방역차량 세차</t>
  </si>
  <si>
    <t>수산7급</t>
    <phoneticPr fontId="8" type="noConversion"/>
  </si>
  <si>
    <t>농특산물 직거래 추진</t>
    <phoneticPr fontId="8" type="noConversion"/>
  </si>
  <si>
    <t>사무관리비</t>
    <phoneticPr fontId="8" type="noConversion"/>
  </si>
  <si>
    <t>가축방역관리</t>
    <phoneticPr fontId="8" type="noConversion"/>
  </si>
  <si>
    <t>친환경축산운영</t>
    <phoneticPr fontId="8" type="noConversion"/>
  </si>
  <si>
    <t>외국인 계절근로자 운영(자체)</t>
    <phoneticPr fontId="8" type="noConversion"/>
  </si>
  <si>
    <t>통제초소 운영 및 소독비용 지원</t>
    <phoneticPr fontId="8" type="noConversion"/>
  </si>
  <si>
    <t>공공운영비</t>
    <phoneticPr fontId="8" type="noConversion"/>
  </si>
  <si>
    <t>내수면육성관리</t>
    <phoneticPr fontId="8" type="noConversion"/>
  </si>
  <si>
    <t>축산경영 운영</t>
    <phoneticPr fontId="8" type="noConversion"/>
  </si>
  <si>
    <t>유기동물보호사업</t>
    <phoneticPr fontId="8" type="noConversion"/>
  </si>
  <si>
    <t>재료비</t>
    <phoneticPr fontId="8" type="noConversion"/>
  </si>
  <si>
    <t xml:space="preserve"> ※ 포상금 10만원 사용 (꽃다발 구입)</t>
    <phoneticPr fontId="8" type="noConversion"/>
  </si>
  <si>
    <t xml:space="preserve">농업축산과 신용카드 사용내역 (2025. 2. 16 ~ 2. 28 ) </t>
    <phoneticPr fontId="8" type="noConversion"/>
  </si>
  <si>
    <t>2025-02-20 13:16:20</t>
  </si>
  <si>
    <t>2025-02-20 11:47:33</t>
  </si>
  <si>
    <t>2025-02-20 06:49:48</t>
  </si>
  <si>
    <t>2025-02-18 13:32:40</t>
  </si>
  <si>
    <t>2025-02-18 13:31:49</t>
  </si>
  <si>
    <t>2025-02-18 12:54:34</t>
  </si>
  <si>
    <t>2025-02-18 12:12:18</t>
  </si>
  <si>
    <t>김의정</t>
  </si>
  <si>
    <t>2025년 외국인 계절근로자 출입국지원(1차) 중식비 지급</t>
  </si>
  <si>
    <t>2025년 외국인 계절근로자 출입국지원(1차) 조식비 지급</t>
  </si>
  <si>
    <t>가축전염병 근절방역 물품 구입</t>
  </si>
  <si>
    <t xml:space="preserve"> 농업축산과 사무실 운영물품 구입</t>
  </si>
  <si>
    <t>농업정책팀 급량비 지급(1월)</t>
  </si>
  <si>
    <t>현안 및 시책업무 추진을 위한 지역특산품 구입</t>
  </si>
  <si>
    <t>우편요금 납부(MOU 발송)</t>
  </si>
  <si>
    <t>농업축산과 사무실 운영 물품 구입</t>
  </si>
  <si>
    <t>거점소독시설 필요물품 구입</t>
  </si>
  <si>
    <t>농업축산과 사무실 운영 물품 구입 (2차)</t>
  </si>
  <si>
    <t>유기동물 보호소 필요물품 구입</t>
  </si>
  <si>
    <t>물품매입 품의 및 요구서(하이패스카드 충전)</t>
  </si>
  <si>
    <t>정영일</t>
  </si>
  <si>
    <t>박창우</t>
  </si>
  <si>
    <t>2025-02-28 11:31:25</t>
  </si>
  <si>
    <t>2025-02-26 15:10:55</t>
  </si>
  <si>
    <t>2025-02-25 10:07:35</t>
  </si>
  <si>
    <t>2025-02-21 16:15:40</t>
  </si>
  <si>
    <t>2025-02-20 16:02:25</t>
  </si>
  <si>
    <t>2025-02-19 15:51:50</t>
  </si>
  <si>
    <t>2025-02-19 10:59:05</t>
  </si>
  <si>
    <t>일상</t>
    <phoneticPr fontId="8" type="noConversion"/>
  </si>
  <si>
    <t>외국인 계절근로자
운영(자체)</t>
    <phoneticPr fontId="8" type="noConversion"/>
  </si>
  <si>
    <t>농업농촌정책분야
현안사업추진</t>
    <phoneticPr fontId="8" type="noConversion"/>
  </si>
  <si>
    <t>기본경비</t>
    <phoneticPr fontId="8" type="noConversion"/>
  </si>
  <si>
    <t>가축전염병
근절방역사업</t>
    <phoneticPr fontId="8" type="noConversion"/>
  </si>
  <si>
    <t>유기동물 보호여건
개선사업</t>
    <phoneticPr fontId="8" type="noConversion"/>
  </si>
  <si>
    <t>시책추진
업무추진비</t>
    <phoneticPr fontId="8" type="noConversion"/>
  </si>
  <si>
    <t>행사실비
지원금</t>
    <phoneticPr fontId="8" type="noConversion"/>
  </si>
  <si>
    <t>기타보상금</t>
    <phoneticPr fontId="8" type="noConversion"/>
  </si>
  <si>
    <t xml:space="preserve">농업축산과 신용카드 사용내역 (2025. 3. 1 ~ 3. 15 ) </t>
    <phoneticPr fontId="8" type="noConversion"/>
  </si>
  <si>
    <t>2025-03-14 19:20:22</t>
  </si>
  <si>
    <t>2025-03-13 17:11:58</t>
  </si>
  <si>
    <t>2025-03-13 16:59:16</t>
  </si>
  <si>
    <t>2025-03-10 16:07:38</t>
  </si>
  <si>
    <t>2025-03-10 12:28:38</t>
  </si>
  <si>
    <t>2025-03-07 12:52:58</t>
  </si>
  <si>
    <t>2025-03-07 12:41:50</t>
  </si>
  <si>
    <t>2025-03-07 12:34:01</t>
  </si>
  <si>
    <t>2025-03-07 12:24:50</t>
  </si>
  <si>
    <t>농업축산과 직원 업무추진 격려  및 석식 제공</t>
  </si>
  <si>
    <t>축산행정팀 급량비 지급(2월)</t>
  </si>
  <si>
    <t>2025년 퇴비유통협의체 간담회 현수막 제작</t>
  </si>
  <si>
    <t>친환경축산팀 급량비 지급(2월)</t>
  </si>
  <si>
    <t>가축방역팀 급량비 지급(2월)</t>
  </si>
  <si>
    <t>2025-03-06 20:26:54</t>
  </si>
  <si>
    <t>2025-03-06 14:25:59</t>
  </si>
  <si>
    <t>2025-03-06 12:15:58</t>
  </si>
  <si>
    <t>2025-03-06 09:41:37</t>
  </si>
  <si>
    <t>2025-03-04 12:55:21</t>
  </si>
  <si>
    <t>2025-03-04 10:33:50</t>
  </si>
  <si>
    <t>농업정책팀 급량비 지급(2월)</t>
  </si>
  <si>
    <t>언론관계자 지역 특산품 홍보 물품 구입비 지급</t>
  </si>
  <si>
    <t>2025년 외국인 계절근로 입국지원(공공형) 마약검사비 지급</t>
  </si>
  <si>
    <t>채영식</t>
    <phoneticPr fontId="8" type="noConversion"/>
  </si>
  <si>
    <t>김의정</t>
    <phoneticPr fontId="8" type="noConversion"/>
  </si>
  <si>
    <t>농업6급</t>
    <phoneticPr fontId="8" type="noConversion"/>
  </si>
  <si>
    <t>송준상</t>
    <phoneticPr fontId="8" type="noConversion"/>
  </si>
  <si>
    <t>친환경축산 운영</t>
    <phoneticPr fontId="8" type="noConversion"/>
  </si>
  <si>
    <t>부서운영
업무추진비</t>
  </si>
  <si>
    <t>부서운영
업무추진비</t>
    <phoneticPr fontId="8" type="noConversion"/>
  </si>
  <si>
    <t xml:space="preserve">농업축산과 신용카드 사용내역 (2025. 3. 16 ~ 3. 31 ) </t>
    <phoneticPr fontId="8" type="noConversion"/>
  </si>
  <si>
    <t>2025-03-31 11:35:29</t>
  </si>
  <si>
    <t>2025-03-26 21:29:39</t>
  </si>
  <si>
    <t>2025-03-26 12:53:12</t>
  </si>
  <si>
    <t>2025-03-25 13:35:01</t>
  </si>
  <si>
    <t>2025-03-25 13:01:40</t>
  </si>
  <si>
    <t>2025-03-21 13:11:50</t>
  </si>
  <si>
    <t>2025-03-21 12:12:36</t>
  </si>
  <si>
    <t>2025-03-21 08:17:39</t>
  </si>
  <si>
    <t>2025-03-18 12:13:37</t>
  </si>
  <si>
    <t>2025-03-17 16:18:01</t>
  </si>
  <si>
    <t>2025-03-17 11:53:05</t>
  </si>
  <si>
    <t>물품매입 품의 및 요구서(현황판 및 현수막)</t>
  </si>
  <si>
    <t>2025년 외국인 계절근로 입국지원 마약검사비 지급</t>
  </si>
  <si>
    <t>2025년 외국인 계절근로자 입국지원(3차) 중식비 지급</t>
  </si>
  <si>
    <t>2025년 외국인 계절근로자 입국지원(2차) 중식비 지급</t>
  </si>
  <si>
    <t>2025년 외국인 계절근로자 입국지원(2차) 조식비 지급</t>
  </si>
  <si>
    <t>시책사업  홍보를 위한 언론관계자  간담회 및 식사 제공</t>
  </si>
  <si>
    <t>가축방역차량(2대) 정기검사</t>
  </si>
  <si>
    <t>2025년 외국인계절근로자 명예(통역) 홍보대사 간담회 식비 지급</t>
  </si>
  <si>
    <t>포상금</t>
    <phoneticPr fontId="8" type="noConversion"/>
  </si>
  <si>
    <t>친환경 축산팀 포상금 사용</t>
    <phoneticPr fontId="8" type="noConversion"/>
  </si>
  <si>
    <t>수의7급</t>
    <phoneticPr fontId="8" type="noConversion"/>
  </si>
  <si>
    <t>오임주</t>
    <phoneticPr fontId="8" type="noConversion"/>
  </si>
  <si>
    <t>박창우</t>
    <phoneticPr fontId="8" type="noConversion"/>
  </si>
  <si>
    <t>2025-03-27 15:48:56</t>
  </si>
  <si>
    <t>2025-03-27 12:11:31</t>
  </si>
  <si>
    <t>2025-03-26 17:28:49</t>
  </si>
  <si>
    <t>2025-03-26 17:28:28</t>
  </si>
  <si>
    <t>2025-03-26 17:28:11</t>
  </si>
  <si>
    <t>2025-03-26 17:27:54</t>
  </si>
  <si>
    <t>2025-03-26 17:27:37</t>
  </si>
  <si>
    <t>2025-03-26 13:20:48</t>
  </si>
  <si>
    <t>2025-03-26 11:36:46</t>
  </si>
  <si>
    <t>2025-03-25 14:56:11</t>
  </si>
  <si>
    <t>2025-03-21 10:33:17</t>
  </si>
  <si>
    <t>2025년 외국인 계절근로자 입국지원(3차) 조식비 지급</t>
  </si>
  <si>
    <t>2025년 외국인 계절근로자 입국지원(3차_0326) 중식비 지급</t>
  </si>
  <si>
    <t>물품매입 품의 및 요구서(꽃다발)</t>
  </si>
  <si>
    <t>물품매입 품의 및 요구서(공익수당 사무용품)</t>
  </si>
  <si>
    <t>외국인 계절근로자
 운영(자체)</t>
    <phoneticPr fontId="8" type="noConversion"/>
  </si>
  <si>
    <t>통제초소 운영
및 소독비용 지원</t>
    <phoneticPr fontId="8" type="noConversion"/>
  </si>
  <si>
    <t>부서운영추진비</t>
    <phoneticPr fontId="8" type="noConversion"/>
  </si>
  <si>
    <t>농어민 공익수당
행정경비 지원</t>
    <phoneticPr fontId="8" type="noConversion"/>
  </si>
  <si>
    <t>행사실비지원금</t>
    <phoneticPr fontId="8" type="noConversion"/>
  </si>
  <si>
    <t xml:space="preserve">농업축산과 신용카드 사용내역 (2025. 4. 1 ~ 4. 15 ) </t>
    <phoneticPr fontId="8" type="noConversion"/>
  </si>
  <si>
    <t>2025-04-08 13:04:56</t>
  </si>
  <si>
    <t>2025-04-07 15:32:03</t>
  </si>
  <si>
    <t>2025-04-07 14:10:13</t>
  </si>
  <si>
    <t>2025-04-07 12:32:15</t>
  </si>
  <si>
    <t>2025-04-07 12:28:04</t>
  </si>
  <si>
    <t>2025-04-04 16:26:42</t>
  </si>
  <si>
    <t>2025-04-04 13:34:29</t>
  </si>
  <si>
    <t>2025-04-04 13:20:13</t>
  </si>
  <si>
    <t>2025-04-04 13:14:14</t>
  </si>
  <si>
    <t>2025-04-04 11:43:33</t>
  </si>
  <si>
    <t>농업축산과 사무실 운영물품 구입</t>
  </si>
  <si>
    <t>농지관리팀 급량비 지급(3월)</t>
  </si>
  <si>
    <t>농업정책팀 급량비 지급(3월)</t>
  </si>
  <si>
    <t>가축방역팀 급량비 지급(3월)</t>
  </si>
  <si>
    <t>2025-04-15 15:22:27</t>
  </si>
  <si>
    <t>2025-04-11 10:34:11</t>
  </si>
  <si>
    <t>2025-04-09 11:34:09</t>
  </si>
  <si>
    <t>2025-04-08 15:36:14</t>
  </si>
  <si>
    <t>2025-04-08 15:06:23</t>
  </si>
  <si>
    <t>2025-04-08 11:47:32</t>
  </si>
  <si>
    <t>2025-04-08 11:44:19</t>
  </si>
  <si>
    <t>2025-04-04 15:14:00</t>
  </si>
  <si>
    <t>2025년 외국인 계절근로자 입국지원(2차_2일차교육) -중식비 지급</t>
  </si>
  <si>
    <t>농산유통팀 급량비 지급(2025.3월)</t>
  </si>
  <si>
    <t>친환경축산팀 급량비 지급(3월)</t>
  </si>
  <si>
    <t>농지관리팀 관용차량(85다 9246) 정기점검 대금지급</t>
  </si>
  <si>
    <t>군정성과평가 우수
호우재해 복구 유공부서</t>
    <phoneticPr fontId="8" type="noConversion"/>
  </si>
  <si>
    <t>가축전염병 근절방역사업</t>
    <phoneticPr fontId="8" type="noConversion"/>
  </si>
  <si>
    <t>김주헌</t>
    <phoneticPr fontId="8" type="noConversion"/>
  </si>
  <si>
    <t>농지관리운영</t>
    <phoneticPr fontId="8" type="noConversion"/>
  </si>
  <si>
    <t>19건</t>
    <phoneticPr fontId="8" type="noConversion"/>
  </si>
  <si>
    <t>외국인 계절근로자 운영(자쳬)</t>
    <phoneticPr fontId="8" type="noConversion"/>
  </si>
  <si>
    <t xml:space="preserve"> 현안 및 시책업무 추진을 위한 지역특산품 구입</t>
    <phoneticPr fontId="8" type="noConversion"/>
  </si>
  <si>
    <t xml:space="preserve">농업축산과 신용카드 사용내역 (2025. 4. 16 ~ 4. 30 ) </t>
    <phoneticPr fontId="8" type="noConversion"/>
  </si>
  <si>
    <t>2025-04-30 17:30:50</t>
  </si>
  <si>
    <t>2025-04-28 12:20:42</t>
  </si>
  <si>
    <t>2025-04-25 17:46:50</t>
  </si>
  <si>
    <t>2025-04-25 10:25:25</t>
  </si>
  <si>
    <t>2025-04-24 15:41:06</t>
  </si>
  <si>
    <t>2025-04-24 15:40:46</t>
  </si>
  <si>
    <t>2025-04-22 15:55:32</t>
  </si>
  <si>
    <t>2025-04-22 13:17:39</t>
  </si>
  <si>
    <t>2025-04-22 12:40:53</t>
  </si>
  <si>
    <t>2025-04-22 10:53:41</t>
  </si>
  <si>
    <t>2025-04-21 15:27:32</t>
  </si>
  <si>
    <t>2025-04-21 12:35:02</t>
  </si>
  <si>
    <t>2025-04-18 14:30:47</t>
  </si>
  <si>
    <t>2025-04-18 14:13:08</t>
  </si>
  <si>
    <t>2025-04-18 12:22:41</t>
  </si>
  <si>
    <t>축산단체 산불피해지역 기부금 전달식 홍보 판넬 제작 구입</t>
  </si>
  <si>
    <t>농촌소득사업지원 이차보전금 지원사업 업무추진을 위한 사무용품 구입</t>
  </si>
  <si>
    <t>농어업회의소  산불피해지역 기부금 전달 판넬 제작</t>
  </si>
  <si>
    <t>2025년 외국인 계절근로자 입국지원(4차) 석식비 지급</t>
  </si>
  <si>
    <t>2025년 외국인 계절근로자 입국지원(4차) 중식비 지급</t>
  </si>
  <si>
    <t>2025년 외국인 계절근로자 입국지원(4차) 조식비 지급</t>
  </si>
  <si>
    <t>가축방역시설 인근 제초작업</t>
  </si>
  <si>
    <t>가축방역관리 필요물품 구입</t>
  </si>
  <si>
    <t>축산행정팀 급량비 지급(3월)</t>
  </si>
  <si>
    <t>일상경비</t>
  </si>
  <si>
    <t>일반지출</t>
  </si>
  <si>
    <t>송준상</t>
  </si>
  <si>
    <t>지정숙</t>
  </si>
  <si>
    <t>2025-04-29 14:57:48</t>
  </si>
  <si>
    <t>2025-04-24 12:16:51</t>
  </si>
  <si>
    <t>2025-04-18 13:12:56</t>
  </si>
  <si>
    <t>농업축산과 직원 격려를 위한 간식 제공</t>
  </si>
  <si>
    <t>외국인 계절근로자 출국지원 수송차량비 지급</t>
  </si>
  <si>
    <t>농업축산과 직원 업무추진 격려  및 중식 제공</t>
    <phoneticPr fontId="8" type="noConversion"/>
  </si>
  <si>
    <t>행정6급</t>
    <phoneticPr fontId="8" type="noConversion"/>
  </si>
  <si>
    <t>18건</t>
    <phoneticPr fontId="8" type="noConversion"/>
  </si>
  <si>
    <t>농촌소득사업 융자</t>
    <phoneticPr fontId="8" type="noConversion"/>
  </si>
  <si>
    <t xml:space="preserve">농업축산과 신용카드 사용내역 (2025. 5. 1 ~ 5. 15 ) </t>
    <phoneticPr fontId="8" type="noConversion"/>
  </si>
  <si>
    <t>2025-05-12 13:14:30</t>
  </si>
  <si>
    <t>2025-05-07 12:33:23</t>
  </si>
  <si>
    <t>김은철</t>
  </si>
  <si>
    <t>유기동물보호소 필요물품 구입(등유)</t>
  </si>
  <si>
    <t>친환경축산팀 급량비 지급(4월)</t>
  </si>
  <si>
    <t>2025-05-15 12:33:26</t>
  </si>
  <si>
    <t>2025-05-13 09:45:38</t>
  </si>
  <si>
    <t>2025-05-13 09:42:42</t>
  </si>
  <si>
    <t>2025-05-08 16:12:43</t>
  </si>
  <si>
    <t>2025-05-08 16:01:15</t>
  </si>
  <si>
    <t>2025-05-07 13:47:54</t>
  </si>
  <si>
    <t>2025-05-07 13:41:09</t>
  </si>
  <si>
    <t>2025-05-07 13:30:19</t>
  </si>
  <si>
    <t>2025-05-07 12:35:44</t>
  </si>
  <si>
    <t>2025-05-01 09:49:49</t>
  </si>
  <si>
    <t>이소은</t>
  </si>
  <si>
    <t>축산행정팀 급량비 지급(4월)</t>
  </si>
  <si>
    <t>가축방역팀 급량비 지급(4월)</t>
  </si>
  <si>
    <t>12건</t>
    <phoneticPr fontId="8" type="noConversion"/>
  </si>
  <si>
    <t>2025-05-21 12:11:48</t>
  </si>
  <si>
    <t>2025-05-21 16:42:04</t>
  </si>
  <si>
    <t>2025-05-23 10:40:10</t>
  </si>
  <si>
    <t>2025-05-23 13:10:10</t>
  </si>
  <si>
    <t>2025-05-23 13:15:39</t>
  </si>
  <si>
    <t>2025-05-26 15:30:54</t>
  </si>
  <si>
    <t>2025-05-27 12:26:34</t>
  </si>
  <si>
    <t>2025-05-27 13:44:14</t>
  </si>
  <si>
    <t>2025-05-30 20:50:38</t>
  </si>
  <si>
    <t>농산유통팀 급량비 지급(2025.4월)</t>
  </si>
  <si>
    <t>가축방역차량 수리(코란도스포츠)</t>
  </si>
  <si>
    <t>농업정책팀 급량비 지급(4월)</t>
  </si>
  <si>
    <t>2025년 농업인 안전보험 농가부담금 지원사업 업무협약서 등기 우편요금 지급</t>
  </si>
  <si>
    <t>2025년 외국인 계절근로자 입국지원 중식비 지급</t>
  </si>
  <si>
    <t>9건</t>
    <phoneticPr fontId="8" type="noConversion"/>
  </si>
  <si>
    <t xml:space="preserve">농업축산과 신용카드 사용내역 (2025. 5. 16 ~ 5. 31 ) </t>
    <phoneticPr fontId="8" type="noConversion"/>
  </si>
  <si>
    <t>외국인 계절근로자
운영(자체)</t>
  </si>
  <si>
    <t>농업정책과운영 업무추진비</t>
    <phoneticPr fontId="8" type="noConversion"/>
  </si>
  <si>
    <t>농업정책과 직원 업무추진 격려 및 중식 제공</t>
  </si>
  <si>
    <t>연번</t>
    <phoneticPr fontId="8" type="noConversion"/>
  </si>
  <si>
    <t>사용자</t>
    <phoneticPr fontId="8" type="noConversion"/>
  </si>
  <si>
    <t>사용장소(가맹점명)</t>
    <phoneticPr fontId="8" type="noConversion"/>
  </si>
  <si>
    <t>사용목적</t>
    <phoneticPr fontId="8" type="noConversion"/>
  </si>
  <si>
    <t>사용금액(원)</t>
    <phoneticPr fontId="8" type="noConversion"/>
  </si>
  <si>
    <t>사용방법</t>
    <phoneticPr fontId="8" type="noConversion"/>
  </si>
  <si>
    <t>비목</t>
    <phoneticPr fontId="8" type="noConversion"/>
  </si>
  <si>
    <t>대상인원(명)</t>
    <phoneticPr fontId="8" type="noConversion"/>
  </si>
  <si>
    <t>부서운영</t>
    <phoneticPr fontId="8" type="noConversion"/>
  </si>
  <si>
    <t>카드</t>
    <phoneticPr fontId="8" type="noConversion"/>
  </si>
  <si>
    <t>사용일자(일시)</t>
    <phoneticPr fontId="8" type="noConversion"/>
  </si>
  <si>
    <t>농업정책과 직원 업무추진 격려 및 중식 제공</t>
    <phoneticPr fontId="8" type="noConversion"/>
  </si>
  <si>
    <t>시책추진</t>
    <phoneticPr fontId="8" type="noConversion"/>
  </si>
  <si>
    <t>농업농촌정책분야 현안사업추진</t>
    <phoneticPr fontId="8" type="noConversion"/>
  </si>
  <si>
    <t>7건</t>
    <phoneticPr fontId="8" type="noConversion"/>
  </si>
  <si>
    <t>농업정책과 업무추진비 사용내역(`26.3월)</t>
    <phoneticPr fontId="8" type="noConversion"/>
  </si>
  <si>
    <t>2026-03-03 11:34:37</t>
  </si>
  <si>
    <t>2026-03-04 12:36:41</t>
  </si>
  <si>
    <t>2026-03-05 11:57:08</t>
  </si>
  <si>
    <t>2026-03-06 12:01:22</t>
  </si>
  <si>
    <t>2026-03-12 12:19:18</t>
  </si>
  <si>
    <t>농업정책과 직원 격려</t>
  </si>
  <si>
    <t>농업정책과 현안업무 추진을 위한 간담회</t>
  </si>
  <si>
    <t>제주흑돈마을</t>
    <phoneticPr fontId="8" type="noConversion"/>
  </si>
  <si>
    <t>카페채움(전라문화교육협회)</t>
    <phoneticPr fontId="8" type="noConversion"/>
  </si>
  <si>
    <t>다래정식당</t>
    <phoneticPr fontId="8" type="noConversion"/>
  </si>
  <si>
    <t>봄차반</t>
    <phoneticPr fontId="8" type="noConversion"/>
  </si>
  <si>
    <t>옥천</t>
    <phoneticPr fontId="8" type="noConversion"/>
  </si>
  <si>
    <t>메디컬건강면(국수가락)</t>
    <phoneticPr fontId="8" type="noConversion"/>
  </si>
  <si>
    <t>2026-03-19 12:00:22</t>
    <phoneticPr fontId="8" type="noConversion"/>
  </si>
  <si>
    <t>2026-03-31 11:40:25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</si>
</sst>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_(* #,##0_);_(* \(#,##0\);_(* &quot;-&quot;_);_(@_)"/>
  </numFmts>
  <fonts count="21" x14ac:knownFonts="1">
    <font>
      <sz val="11"/>
      <color rgb="FF000000"/>
      <name val="돋움"/>
    </font>
    <font>
      <sz val="11"/>
      <color rgb="FF000000"/>
      <name val="바탕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u/>
      <sz val="20"/>
      <color rgb="FF000000"/>
      <name val="바탕"/>
      <family val="1"/>
      <charset val="129"/>
    </font>
    <font>
      <sz val="8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b/>
      <u/>
      <sz val="22"/>
      <color rgb="FF000000"/>
      <name val="바탕"/>
      <family val="1"/>
      <charset val="129"/>
    </font>
    <font>
      <sz val="10"/>
      <color rgb="FF000000"/>
      <name val="돋움"/>
      <family val="3"/>
      <charset val="129"/>
    </font>
    <font>
      <b/>
      <u/>
      <sz val="24"/>
      <color rgb="FF000000"/>
      <name val="바탕"/>
      <family val="1"/>
      <charset val="129"/>
    </font>
    <font>
      <b/>
      <sz val="10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47">
    <xf numFmtId="0" fontId="0" fillId="0" borderId="0" xfId="0" applyNumberFormat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NumberFormat="1" applyFont="1" applyFill="1">
      <alignment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49" fontId="1" fillId="0" borderId="0" xfId="0" applyNumberFormat="1" applyFont="1" applyFill="1" applyBorder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>
      <alignment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1" xfId="1" applyFont="1" applyBorder="1" applyAlignment="1">
      <alignment horizontal="right" vertical="center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left" vertical="center"/>
    </xf>
    <xf numFmtId="41" fontId="11" fillId="0" borderId="11" xfId="1" applyFont="1" applyBorder="1">
      <alignment vertical="center"/>
    </xf>
    <xf numFmtId="0" fontId="4" fillId="0" borderId="12" xfId="0" applyNumberFormat="1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left" vertical="center"/>
    </xf>
    <xf numFmtId="41" fontId="14" fillId="0" borderId="1" xfId="1" applyFont="1" applyBorder="1">
      <alignment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right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3" fillId="0" borderId="11" xfId="0" applyNumberFormat="1" applyFont="1" applyFill="1" applyBorder="1" applyAlignment="1" applyProtection="1">
      <alignment horizontal="center" vertical="center"/>
    </xf>
    <xf numFmtId="0" fontId="13" fillId="0" borderId="11" xfId="0" applyNumberFormat="1" applyFont="1" applyFill="1" applyBorder="1" applyAlignment="1" applyProtection="1">
      <alignment horizontal="left" vertical="center"/>
    </xf>
    <xf numFmtId="41" fontId="14" fillId="0" borderId="11" xfId="1" applyFont="1" applyBorder="1" applyAlignment="1">
      <alignment horizontal="right" vertical="center"/>
    </xf>
    <xf numFmtId="0" fontId="13" fillId="0" borderId="1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5" borderId="8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76" fontId="3" fillId="5" borderId="1" xfId="1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 applyProtection="1">
      <alignment horizontal="left" vertical="center"/>
    </xf>
    <xf numFmtId="41" fontId="14" fillId="0" borderId="2" xfId="1" applyFont="1" applyBorder="1" applyAlignment="1">
      <alignment horizontal="right" vertical="center"/>
    </xf>
    <xf numFmtId="0" fontId="13" fillId="0" borderId="13" xfId="0" applyNumberFormat="1" applyFont="1" applyFill="1" applyBorder="1" applyAlignment="1" applyProtection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 applyProtection="1">
      <alignment horizontal="left" vertical="center"/>
    </xf>
    <xf numFmtId="41" fontId="14" fillId="0" borderId="13" xfId="1" applyFont="1" applyBorder="1" applyAlignment="1">
      <alignment horizontal="right" vertical="center"/>
    </xf>
    <xf numFmtId="0" fontId="15" fillId="0" borderId="14" xfId="0" applyNumberFormat="1" applyFont="1" applyFill="1" applyBorder="1" applyAlignment="1">
      <alignment horizontal="center" vertical="center" wrapText="1"/>
    </xf>
    <xf numFmtId="41" fontId="14" fillId="0" borderId="11" xfId="1" applyFont="1" applyFill="1" applyBorder="1" applyAlignment="1">
      <alignment horizontal="right" vertical="center"/>
    </xf>
    <xf numFmtId="0" fontId="4" fillId="0" borderId="13" xfId="0" applyNumberFormat="1" applyFont="1" applyFill="1" applyBorder="1" applyAlignment="1">
      <alignment horizontal="center" vertical="center"/>
    </xf>
    <xf numFmtId="22" fontId="16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1" fontId="14" fillId="0" borderId="1" xfId="1" applyFont="1" applyFill="1" applyBorder="1" applyAlignment="1">
      <alignment horizontal="right" vertical="center"/>
    </xf>
    <xf numFmtId="22" fontId="16" fillId="0" borderId="1" xfId="0" applyNumberFormat="1" applyFont="1" applyBorder="1" applyAlignment="1">
      <alignment horizontal="center" vertical="center"/>
    </xf>
    <xf numFmtId="41" fontId="14" fillId="0" borderId="11" xfId="1" applyFont="1" applyBorder="1">
      <alignment vertical="center"/>
    </xf>
    <xf numFmtId="0" fontId="13" fillId="0" borderId="15" xfId="0" applyNumberFormat="1" applyFont="1" applyFill="1" applyBorder="1" applyAlignment="1">
      <alignment horizontal="center" vertical="center" wrapText="1"/>
    </xf>
    <xf numFmtId="0" fontId="13" fillId="0" borderId="16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3" fillId="0" borderId="16" xfId="0" applyNumberFormat="1" applyFont="1" applyFill="1" applyBorder="1" applyAlignment="1" applyProtection="1">
      <alignment horizontal="center" vertical="center"/>
    </xf>
    <xf numFmtId="0" fontId="13" fillId="0" borderId="16" xfId="0" applyNumberFormat="1" applyFont="1" applyFill="1" applyBorder="1" applyAlignment="1" applyProtection="1">
      <alignment horizontal="left" vertical="center"/>
    </xf>
    <xf numFmtId="41" fontId="14" fillId="0" borderId="16" xfId="1" applyFont="1" applyBorder="1" applyAlignment="1">
      <alignment horizontal="right" vertical="center"/>
    </xf>
    <xf numFmtId="0" fontId="13" fillId="0" borderId="17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left" vertical="center"/>
    </xf>
    <xf numFmtId="41" fontId="11" fillId="0" borderId="16" xfId="1" applyFont="1" applyBorder="1" applyAlignment="1">
      <alignment horizontal="right" vertical="center"/>
    </xf>
    <xf numFmtId="0" fontId="4" fillId="0" borderId="17" xfId="0" applyNumberFormat="1" applyFont="1" applyFill="1" applyBorder="1" applyAlignment="1">
      <alignment horizontal="center" vertical="center" wrapText="1"/>
    </xf>
    <xf numFmtId="0" fontId="18" fillId="0" borderId="8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0" fillId="5" borderId="8" xfId="0" applyNumberFormat="1" applyFont="1" applyFill="1" applyBorder="1" applyAlignment="1">
      <alignment horizontal="center" vertical="center" wrapText="1"/>
    </xf>
    <xf numFmtId="0" fontId="20" fillId="5" borderId="1" xfId="0" applyNumberFormat="1" applyFont="1" applyFill="1" applyBorder="1" applyAlignment="1">
      <alignment horizontal="center" vertical="center" wrapText="1"/>
    </xf>
    <xf numFmtId="49" fontId="20" fillId="5" borderId="1" xfId="0" applyNumberFormat="1" applyFont="1" applyFill="1" applyBorder="1" applyAlignment="1">
      <alignment horizontal="center" vertical="center" wrapText="1"/>
    </xf>
    <xf numFmtId="176" fontId="20" fillId="5" borderId="1" xfId="1" applyNumberFormat="1" applyFont="1" applyFill="1" applyBorder="1" applyAlignment="1">
      <alignment horizontal="center" vertical="center" wrapText="1"/>
    </xf>
    <xf numFmtId="0" fontId="20" fillId="5" borderId="9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right" vertical="center"/>
    </xf>
    <xf numFmtId="3" fontId="18" fillId="0" borderId="1" xfId="0" applyNumberFormat="1" applyFont="1" applyBorder="1" applyAlignment="1">
      <alignment horizontal="right" vertical="center"/>
    </xf>
    <xf numFmtId="0" fontId="18" fillId="3" borderId="9" xfId="0" applyNumberFormat="1" applyFont="1" applyFill="1" applyBorder="1" applyAlignment="1">
      <alignment horizontal="center" vertical="center"/>
    </xf>
    <xf numFmtId="0" fontId="18" fillId="3" borderId="12" xfId="0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vertical="center" shrinkToFit="1"/>
    </xf>
    <xf numFmtId="49" fontId="18" fillId="0" borderId="11" xfId="0" applyNumberFormat="1" applyFont="1" applyBorder="1" applyAlignment="1">
      <alignment horizontal="center" vertical="center"/>
    </xf>
    <xf numFmtId="49" fontId="18" fillId="0" borderId="11" xfId="0" applyNumberFormat="1" applyFont="1" applyBorder="1" applyAlignment="1">
      <alignment vertical="center" shrinkToFit="1"/>
    </xf>
    <xf numFmtId="0" fontId="18" fillId="0" borderId="1" xfId="0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vertical="center" shrinkToFit="1"/>
    </xf>
    <xf numFmtId="0" fontId="6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1"/>
  <sheetViews>
    <sheetView showGridLines="0" view="pageBreakPreview" zoomScaleNormal="100" zoomScaleSheetLayoutView="100" workbookViewId="0">
      <pane ySplit="5" topLeftCell="A6" activePane="bottomLeft" state="frozen"/>
      <selection pane="bottomLeft" sqref="A1:XFD12"/>
    </sheetView>
  </sheetViews>
  <sheetFormatPr defaultColWidth="8.88671875" defaultRowHeight="13.5" x14ac:dyDescent="0.15"/>
  <cols>
    <col min="1" max="1" width="4" style="1" customWidth="1"/>
    <col min="2" max="2" width="22.33203125" style="1" customWidth="1"/>
    <col min="3" max="3" width="15.109375" style="1" customWidth="1"/>
    <col min="4" max="4" width="15" style="2" bestFit="1" customWidth="1"/>
    <col min="5" max="5" width="10.109375" style="6" customWidth="1"/>
    <col min="6" max="6" width="8.88671875" style="6" customWidth="1"/>
    <col min="7" max="7" width="42.21875" style="1" customWidth="1"/>
    <col min="8" max="8" width="9.77734375" style="1" customWidth="1"/>
    <col min="9" max="9" width="9.5546875" style="1" customWidth="1"/>
    <col min="10" max="10" width="3.21875" style="1" customWidth="1"/>
    <col min="11" max="14" width="8.88671875" style="1" hidden="1" customWidth="1"/>
    <col min="15" max="16384" width="8.88671875" style="1"/>
  </cols>
  <sheetData>
    <row r="1" spans="1:14" ht="7.5" customHeight="1" x14ac:dyDescent="0.15"/>
    <row r="2" spans="1:14" s="3" customFormat="1" ht="25.5" customHeight="1" x14ac:dyDescent="0.15">
      <c r="A2" s="130" t="s">
        <v>15</v>
      </c>
      <c r="B2" s="130"/>
      <c r="C2" s="130"/>
      <c r="D2" s="130"/>
      <c r="E2" s="130"/>
      <c r="F2" s="130"/>
      <c r="G2" s="130"/>
      <c r="H2" s="130"/>
      <c r="I2" s="130"/>
    </row>
    <row r="3" spans="1:14" s="3" customFormat="1" ht="13.5" customHeight="1" x14ac:dyDescent="0.15">
      <c r="B3" s="4"/>
      <c r="C3" s="4"/>
      <c r="D3" s="5"/>
      <c r="E3" s="7"/>
      <c r="F3" s="7"/>
      <c r="H3" s="131" t="s">
        <v>31</v>
      </c>
      <c r="I3" s="131"/>
    </row>
    <row r="4" spans="1:14" s="8" customFormat="1" ht="24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  <c r="N4" s="8" t="s">
        <v>8</v>
      </c>
    </row>
    <row r="5" spans="1:14" s="8" customFormat="1" ht="24" customHeight="1" x14ac:dyDescent="0.15">
      <c r="A5" s="133"/>
      <c r="B5" s="16" t="s">
        <v>12</v>
      </c>
      <c r="C5" s="16" t="s">
        <v>17</v>
      </c>
      <c r="D5" s="136"/>
      <c r="E5" s="16" t="s">
        <v>18</v>
      </c>
      <c r="F5" s="16" t="s">
        <v>21</v>
      </c>
      <c r="G5" s="137"/>
      <c r="H5" s="137"/>
      <c r="I5" s="139"/>
    </row>
    <row r="6" spans="1:14" s="15" customFormat="1" ht="24" customHeight="1" x14ac:dyDescent="0.15">
      <c r="A6" s="11"/>
      <c r="B6" s="11" t="s">
        <v>20</v>
      </c>
      <c r="C6" s="11"/>
      <c r="D6" s="13"/>
      <c r="E6" s="11"/>
      <c r="F6" s="11"/>
      <c r="G6" s="11"/>
      <c r="H6" s="14">
        <f>SUM(H7:H10)</f>
        <v>1932260</v>
      </c>
      <c r="I6" s="11"/>
    </row>
    <row r="7" spans="1:14" s="9" customFormat="1" ht="24" customHeight="1" x14ac:dyDescent="0.15">
      <c r="A7" s="10">
        <v>1</v>
      </c>
      <c r="B7" s="10" t="s">
        <v>2</v>
      </c>
      <c r="C7" s="18" t="s">
        <v>13</v>
      </c>
      <c r="D7" s="21" t="s">
        <v>0</v>
      </c>
      <c r="E7" s="10" t="s">
        <v>23</v>
      </c>
      <c r="F7" s="21" t="s">
        <v>28</v>
      </c>
      <c r="G7" s="20" t="s">
        <v>5</v>
      </c>
      <c r="H7" s="19">
        <v>1610000</v>
      </c>
      <c r="I7" s="17" t="s">
        <v>26</v>
      </c>
    </row>
    <row r="8" spans="1:14" s="9" customFormat="1" ht="24" customHeight="1" x14ac:dyDescent="0.15">
      <c r="A8" s="10">
        <v>2</v>
      </c>
      <c r="B8" s="10" t="s">
        <v>7</v>
      </c>
      <c r="C8" s="18" t="s">
        <v>10</v>
      </c>
      <c r="D8" s="21" t="s">
        <v>3</v>
      </c>
      <c r="E8" s="10" t="s">
        <v>14</v>
      </c>
      <c r="F8" s="21" t="s">
        <v>27</v>
      </c>
      <c r="G8" s="20" t="s">
        <v>33</v>
      </c>
      <c r="H8" s="19">
        <v>13260</v>
      </c>
      <c r="I8" s="10" t="s">
        <v>25</v>
      </c>
    </row>
    <row r="9" spans="1:14" s="9" customFormat="1" ht="24" customHeight="1" x14ac:dyDescent="0.15">
      <c r="A9" s="10">
        <v>3</v>
      </c>
      <c r="B9" s="10" t="s">
        <v>7</v>
      </c>
      <c r="C9" s="18" t="s">
        <v>9</v>
      </c>
      <c r="D9" s="21" t="s">
        <v>1</v>
      </c>
      <c r="E9" s="10" t="s">
        <v>14</v>
      </c>
      <c r="F9" s="10" t="s">
        <v>27</v>
      </c>
      <c r="G9" s="21" t="s">
        <v>34</v>
      </c>
      <c r="H9" s="12">
        <v>192000</v>
      </c>
      <c r="I9" s="10" t="s">
        <v>25</v>
      </c>
    </row>
    <row r="10" spans="1:14" s="9" customFormat="1" ht="24" customHeight="1" x14ac:dyDescent="0.15">
      <c r="A10" s="10">
        <v>4</v>
      </c>
      <c r="B10" s="10" t="s">
        <v>7</v>
      </c>
      <c r="C10" s="18" t="s">
        <v>9</v>
      </c>
      <c r="D10" s="21" t="s">
        <v>4</v>
      </c>
      <c r="E10" s="10" t="s">
        <v>14</v>
      </c>
      <c r="F10" s="21" t="s">
        <v>27</v>
      </c>
      <c r="G10" s="20" t="s">
        <v>32</v>
      </c>
      <c r="H10" s="19">
        <v>117000</v>
      </c>
      <c r="I10" s="10" t="s">
        <v>25</v>
      </c>
    </row>
    <row r="11" spans="1:14" x14ac:dyDescent="0.15">
      <c r="A11" s="129" t="s">
        <v>6</v>
      </c>
      <c r="B11" s="129"/>
      <c r="C11" s="129"/>
      <c r="D11" s="129"/>
      <c r="E11" s="129"/>
      <c r="F11" s="129"/>
      <c r="G11" s="129"/>
    </row>
  </sheetData>
  <mergeCells count="10">
    <mergeCell ref="A11:G11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rintOptions horizontalCentered="1"/>
  <pageMargins left="0.39347222447395325" right="0.39347222447395325" top="0.27000001072883606" bottom="0.19666667282581329" header="0.27000001072883606" footer="0.1700000017881393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21"/>
  <sheetViews>
    <sheetView view="pageBreakPreview" zoomScale="130" zoomScaleNormal="130" zoomScaleSheetLayoutView="130" workbookViewId="0">
      <selection sqref="A1:XFD20"/>
    </sheetView>
  </sheetViews>
  <sheetFormatPr defaultColWidth="8.88671875" defaultRowHeight="13.5" x14ac:dyDescent="0.15"/>
  <cols>
    <col min="1" max="1" width="4.5546875" bestFit="1" customWidth="1"/>
    <col min="2" max="2" width="20.5546875" bestFit="1" customWidth="1"/>
    <col min="3" max="3" width="12.88671875" customWidth="1"/>
    <col min="4" max="4" width="14.33203125" bestFit="1" customWidth="1"/>
    <col min="5" max="5" width="6.21875" bestFit="1" customWidth="1"/>
    <col min="6" max="6" width="5.44140625" bestFit="1" customWidth="1"/>
    <col min="7" max="7" width="35.21875" bestFit="1" customWidth="1"/>
    <col min="8" max="8" width="11.5546875" bestFit="1" customWidth="1"/>
    <col min="9" max="9" width="4.5546875" bestFit="1" customWidth="1"/>
  </cols>
  <sheetData>
    <row r="1" spans="1:9" s="1" customFormat="1" ht="7.5" customHeight="1" x14ac:dyDescent="0.15">
      <c r="D1" s="2"/>
      <c r="E1" s="6"/>
      <c r="F1" s="6"/>
    </row>
    <row r="2" spans="1:9" s="3" customFormat="1" ht="25.5" customHeight="1" x14ac:dyDescent="0.15">
      <c r="A2" s="130" t="s">
        <v>35</v>
      </c>
      <c r="B2" s="130"/>
      <c r="C2" s="130"/>
      <c r="D2" s="130"/>
      <c r="E2" s="130"/>
      <c r="F2" s="130"/>
      <c r="G2" s="130"/>
      <c r="H2" s="130"/>
      <c r="I2" s="130"/>
    </row>
    <row r="3" spans="1:9" s="3" customFormat="1" ht="13.5" customHeight="1" x14ac:dyDescent="0.15">
      <c r="B3" s="4"/>
      <c r="C3" s="4"/>
      <c r="D3" s="5"/>
      <c r="E3" s="7"/>
      <c r="F3" s="7"/>
      <c r="H3" s="131" t="s">
        <v>31</v>
      </c>
      <c r="I3" s="131"/>
    </row>
    <row r="4" spans="1:9" s="8" customFormat="1" ht="24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</row>
    <row r="5" spans="1:9" s="8" customFormat="1" ht="24" customHeight="1" x14ac:dyDescent="0.15">
      <c r="A5" s="133"/>
      <c r="B5" s="16" t="s">
        <v>12</v>
      </c>
      <c r="C5" s="16" t="s">
        <v>17</v>
      </c>
      <c r="D5" s="136"/>
      <c r="E5" s="16" t="s">
        <v>18</v>
      </c>
      <c r="F5" s="16" t="s">
        <v>21</v>
      </c>
      <c r="G5" s="137"/>
      <c r="H5" s="137"/>
      <c r="I5" s="139"/>
    </row>
    <row r="6" spans="1:9" s="15" customFormat="1" ht="24" customHeight="1" x14ac:dyDescent="0.15">
      <c r="A6" s="11"/>
      <c r="B6" s="11" t="str">
        <f>COUNTA(B7:B19)&amp;"건"</f>
        <v>13건</v>
      </c>
      <c r="C6" s="11"/>
      <c r="D6" s="13"/>
      <c r="E6" s="11"/>
      <c r="F6" s="11"/>
      <c r="G6" s="11"/>
      <c r="H6" s="14">
        <f>SUM(H7:H19)</f>
        <v>4458000</v>
      </c>
      <c r="I6" s="11"/>
    </row>
    <row r="7" spans="1:9" s="9" customFormat="1" ht="24" customHeight="1" x14ac:dyDescent="0.15">
      <c r="A7" s="24">
        <v>1</v>
      </c>
      <c r="B7" s="24" t="s">
        <v>84</v>
      </c>
      <c r="C7" s="25" t="s">
        <v>85</v>
      </c>
      <c r="D7" s="23" t="s">
        <v>45</v>
      </c>
      <c r="E7" s="24" t="s">
        <v>67</v>
      </c>
      <c r="F7" s="23" t="s">
        <v>59</v>
      </c>
      <c r="G7" s="22" t="s">
        <v>52</v>
      </c>
      <c r="H7" s="29">
        <v>320000</v>
      </c>
      <c r="I7" s="27" t="s">
        <v>57</v>
      </c>
    </row>
    <row r="8" spans="1:9" s="9" customFormat="1" ht="24" customHeight="1" x14ac:dyDescent="0.15">
      <c r="A8" s="24">
        <v>2</v>
      </c>
      <c r="B8" s="24" t="s">
        <v>75</v>
      </c>
      <c r="C8" s="25" t="s">
        <v>76</v>
      </c>
      <c r="D8" s="23" t="s">
        <v>44</v>
      </c>
      <c r="E8" s="24" t="s">
        <v>66</v>
      </c>
      <c r="F8" s="23" t="s">
        <v>65</v>
      </c>
      <c r="G8" s="22" t="s">
        <v>51</v>
      </c>
      <c r="H8" s="29">
        <v>126000</v>
      </c>
      <c r="I8" s="24" t="s">
        <v>25</v>
      </c>
    </row>
    <row r="9" spans="1:9" s="9" customFormat="1" ht="24" customHeight="1" x14ac:dyDescent="0.15">
      <c r="A9" s="24">
        <v>3</v>
      </c>
      <c r="B9" s="24" t="s">
        <v>77</v>
      </c>
      <c r="C9" s="25" t="s">
        <v>76</v>
      </c>
      <c r="D9" s="23" t="s">
        <v>43</v>
      </c>
      <c r="E9" s="24" t="s">
        <v>63</v>
      </c>
      <c r="F9" s="23" t="s">
        <v>62</v>
      </c>
      <c r="G9" s="22" t="s">
        <v>50</v>
      </c>
      <c r="H9" s="29">
        <v>78650</v>
      </c>
      <c r="I9" s="24" t="s">
        <v>25</v>
      </c>
    </row>
    <row r="10" spans="1:9" s="9" customFormat="1" ht="24" customHeight="1" x14ac:dyDescent="0.15">
      <c r="A10" s="24">
        <v>4</v>
      </c>
      <c r="B10" s="24" t="s">
        <v>77</v>
      </c>
      <c r="C10" s="25" t="s">
        <v>76</v>
      </c>
      <c r="D10" s="23" t="s">
        <v>42</v>
      </c>
      <c r="E10" s="24" t="s">
        <v>63</v>
      </c>
      <c r="F10" s="23" t="s">
        <v>62</v>
      </c>
      <c r="G10" s="22" t="s">
        <v>50</v>
      </c>
      <c r="H10" s="29">
        <v>169350</v>
      </c>
      <c r="I10" s="24" t="s">
        <v>25</v>
      </c>
    </row>
    <row r="11" spans="1:9" s="9" customFormat="1" ht="24" customHeight="1" x14ac:dyDescent="0.15">
      <c r="A11" s="24">
        <v>5</v>
      </c>
      <c r="B11" s="24" t="s">
        <v>77</v>
      </c>
      <c r="C11" s="25" t="s">
        <v>76</v>
      </c>
      <c r="D11" s="23" t="s">
        <v>41</v>
      </c>
      <c r="E11" s="24" t="s">
        <v>63</v>
      </c>
      <c r="F11" s="23" t="s">
        <v>62</v>
      </c>
      <c r="G11" s="22" t="s">
        <v>50</v>
      </c>
      <c r="H11" s="29">
        <v>130000</v>
      </c>
      <c r="I11" s="24" t="s">
        <v>25</v>
      </c>
    </row>
    <row r="12" spans="1:9" s="9" customFormat="1" ht="24" customHeight="1" x14ac:dyDescent="0.15">
      <c r="A12" s="24">
        <v>6</v>
      </c>
      <c r="B12" s="24" t="s">
        <v>79</v>
      </c>
      <c r="C12" s="25" t="s">
        <v>76</v>
      </c>
      <c r="D12" s="23" t="s">
        <v>40</v>
      </c>
      <c r="E12" s="24" t="s">
        <v>67</v>
      </c>
      <c r="F12" s="23" t="s">
        <v>61</v>
      </c>
      <c r="G12" s="22" t="s">
        <v>49</v>
      </c>
      <c r="H12" s="29">
        <v>80000</v>
      </c>
      <c r="I12" s="24" t="s">
        <v>25</v>
      </c>
    </row>
    <row r="13" spans="1:9" s="9" customFormat="1" ht="24" customHeight="1" x14ac:dyDescent="0.15">
      <c r="A13" s="24">
        <v>7</v>
      </c>
      <c r="B13" s="24" t="s">
        <v>80</v>
      </c>
      <c r="C13" s="25" t="s">
        <v>81</v>
      </c>
      <c r="D13" s="23" t="s">
        <v>70</v>
      </c>
      <c r="E13" s="24" t="s">
        <v>67</v>
      </c>
      <c r="F13" s="28" t="s">
        <v>58</v>
      </c>
      <c r="G13" s="22" t="s">
        <v>73</v>
      </c>
      <c r="H13" s="29">
        <v>275000</v>
      </c>
      <c r="I13" s="24" t="s">
        <v>25</v>
      </c>
    </row>
    <row r="14" spans="1:9" s="9" customFormat="1" ht="24" customHeight="1" x14ac:dyDescent="0.15">
      <c r="A14" s="24">
        <v>8</v>
      </c>
      <c r="B14" s="24" t="s">
        <v>75</v>
      </c>
      <c r="C14" s="25" t="s">
        <v>76</v>
      </c>
      <c r="D14" s="23" t="s">
        <v>69</v>
      </c>
      <c r="E14" s="24" t="s">
        <v>66</v>
      </c>
      <c r="F14" s="28" t="s">
        <v>64</v>
      </c>
      <c r="G14" s="22" t="s">
        <v>72</v>
      </c>
      <c r="H14" s="29">
        <v>196000</v>
      </c>
      <c r="I14" s="24" t="s">
        <v>25</v>
      </c>
    </row>
    <row r="15" spans="1:9" s="9" customFormat="1" ht="24" customHeight="1" x14ac:dyDescent="0.15">
      <c r="A15" s="24">
        <v>9</v>
      </c>
      <c r="B15" s="24" t="s">
        <v>83</v>
      </c>
      <c r="C15" s="25" t="s">
        <v>76</v>
      </c>
      <c r="D15" s="23" t="s">
        <v>39</v>
      </c>
      <c r="E15" s="24" t="s">
        <v>56</v>
      </c>
      <c r="F15" s="23" t="s">
        <v>54</v>
      </c>
      <c r="G15" s="22" t="s">
        <v>55</v>
      </c>
      <c r="H15" s="29">
        <v>351000</v>
      </c>
      <c r="I15" s="24" t="s">
        <v>25</v>
      </c>
    </row>
    <row r="16" spans="1:9" s="9" customFormat="1" ht="24" customHeight="1" x14ac:dyDescent="0.15">
      <c r="A16" s="24">
        <v>10</v>
      </c>
      <c r="B16" s="24" t="s">
        <v>82</v>
      </c>
      <c r="C16" s="25" t="s">
        <v>76</v>
      </c>
      <c r="D16" s="23" t="s">
        <v>68</v>
      </c>
      <c r="E16" s="24" t="s">
        <v>56</v>
      </c>
      <c r="F16" s="28" t="s">
        <v>53</v>
      </c>
      <c r="G16" s="22" t="s">
        <v>71</v>
      </c>
      <c r="H16" s="29">
        <v>375000</v>
      </c>
      <c r="I16" s="24" t="s">
        <v>25</v>
      </c>
    </row>
    <row r="17" spans="1:9" s="9" customFormat="1" ht="24" customHeight="1" x14ac:dyDescent="0.15">
      <c r="A17" s="24">
        <v>11</v>
      </c>
      <c r="B17" s="24" t="s">
        <v>78</v>
      </c>
      <c r="C17" s="25" t="s">
        <v>76</v>
      </c>
      <c r="D17" s="23" t="s">
        <v>38</v>
      </c>
      <c r="E17" s="24" t="s">
        <v>74</v>
      </c>
      <c r="F17" s="23" t="s">
        <v>60</v>
      </c>
      <c r="G17" s="22" t="s">
        <v>48</v>
      </c>
      <c r="H17" s="29">
        <v>162000</v>
      </c>
      <c r="I17" s="24" t="s">
        <v>25</v>
      </c>
    </row>
    <row r="18" spans="1:9" s="9" customFormat="1" ht="24" customHeight="1" x14ac:dyDescent="0.15">
      <c r="A18" s="24">
        <v>12</v>
      </c>
      <c r="B18" s="24" t="s">
        <v>80</v>
      </c>
      <c r="C18" s="25" t="s">
        <v>81</v>
      </c>
      <c r="D18" s="23" t="s">
        <v>37</v>
      </c>
      <c r="E18" s="24" t="s">
        <v>67</v>
      </c>
      <c r="F18" s="23" t="s">
        <v>59</v>
      </c>
      <c r="G18" s="22" t="s">
        <v>47</v>
      </c>
      <c r="H18" s="29">
        <v>320000</v>
      </c>
      <c r="I18" s="24" t="s">
        <v>25</v>
      </c>
    </row>
    <row r="19" spans="1:9" s="9" customFormat="1" ht="24" customHeight="1" x14ac:dyDescent="0.15">
      <c r="A19" s="24">
        <v>13</v>
      </c>
      <c r="B19" s="24" t="s">
        <v>84</v>
      </c>
      <c r="C19" s="25" t="s">
        <v>81</v>
      </c>
      <c r="D19" s="23" t="s">
        <v>36</v>
      </c>
      <c r="E19" s="24" t="s">
        <v>67</v>
      </c>
      <c r="F19" s="23" t="s">
        <v>59</v>
      </c>
      <c r="G19" s="22" t="s">
        <v>46</v>
      </c>
      <c r="H19" s="29">
        <v>1875000</v>
      </c>
      <c r="I19" s="24" t="s">
        <v>25</v>
      </c>
    </row>
    <row r="20" spans="1:9" s="1" customFormat="1" x14ac:dyDescent="0.15">
      <c r="A20" s="129" t="s">
        <v>86</v>
      </c>
      <c r="B20" s="129"/>
      <c r="C20" s="129"/>
      <c r="D20" s="129"/>
      <c r="E20" s="129"/>
      <c r="F20" s="129"/>
      <c r="G20" s="129"/>
    </row>
    <row r="21" spans="1:9" s="1" customFormat="1" x14ac:dyDescent="0.15">
      <c r="D21" s="2"/>
      <c r="E21" s="6"/>
      <c r="F21" s="6"/>
    </row>
  </sheetData>
  <mergeCells count="10">
    <mergeCell ref="A20:G20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4805557727813721" right="0.74805557727813721" top="0.98430556058883667" bottom="0.98430556058883667" header="0.51166665554046631" footer="0.51166665554046631"/>
  <pageSetup paperSize="9" scale="59" fitToWidth="0" fitToHeight="0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2"/>
  <sheetViews>
    <sheetView view="pageBreakPreview" zoomScale="115" zoomScaleNormal="100" zoomScaleSheetLayoutView="115" workbookViewId="0">
      <selection activeCell="A22" sqref="A1:XFD22"/>
    </sheetView>
  </sheetViews>
  <sheetFormatPr defaultRowHeight="13.5" x14ac:dyDescent="0.15"/>
  <cols>
    <col min="1" max="1" width="4.77734375" bestFit="1" customWidth="1"/>
    <col min="2" max="2" width="10.88671875" bestFit="1" customWidth="1"/>
    <col min="3" max="3" width="7.44140625" bestFit="1" customWidth="1"/>
    <col min="4" max="4" width="12.88671875" bestFit="1" customWidth="1"/>
    <col min="5" max="5" width="5.6640625" bestFit="1" customWidth="1"/>
    <col min="6" max="6" width="5" bestFit="1" customWidth="1"/>
    <col min="7" max="7" width="32.33203125" bestFit="1" customWidth="1"/>
    <col min="8" max="8" width="9.33203125" bestFit="1" customWidth="1"/>
    <col min="9" max="9" width="4.77734375" bestFit="1" customWidth="1"/>
    <col min="10" max="10" width="2.6640625" customWidth="1"/>
  </cols>
  <sheetData>
    <row r="1" spans="1:9" s="1" customFormat="1" ht="7.5" customHeight="1" x14ac:dyDescent="0.15">
      <c r="D1" s="2"/>
      <c r="E1" s="6"/>
      <c r="F1" s="6"/>
    </row>
    <row r="2" spans="1:9" s="3" customFormat="1" ht="33" customHeight="1" x14ac:dyDescent="0.15">
      <c r="A2" s="130" t="s">
        <v>87</v>
      </c>
      <c r="B2" s="130"/>
      <c r="C2" s="130"/>
      <c r="D2" s="130"/>
      <c r="E2" s="130"/>
      <c r="F2" s="130"/>
      <c r="G2" s="130"/>
      <c r="H2" s="130"/>
      <c r="I2" s="130"/>
    </row>
    <row r="3" spans="1:9" s="3" customFormat="1" ht="13.5" customHeight="1" thickBot="1" x14ac:dyDescent="0.2">
      <c r="B3" s="4"/>
      <c r="C3" s="4"/>
      <c r="D3" s="5"/>
      <c r="E3" s="7"/>
      <c r="F3" s="7"/>
      <c r="H3" s="131" t="s">
        <v>31</v>
      </c>
      <c r="I3" s="131"/>
    </row>
    <row r="4" spans="1:9" s="8" customFormat="1" ht="24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</row>
    <row r="5" spans="1:9" s="8" customFormat="1" ht="24" customHeight="1" x14ac:dyDescent="0.15">
      <c r="A5" s="133"/>
      <c r="B5" s="26" t="s">
        <v>12</v>
      </c>
      <c r="C5" s="26" t="s">
        <v>17</v>
      </c>
      <c r="D5" s="136"/>
      <c r="E5" s="26" t="s">
        <v>18</v>
      </c>
      <c r="F5" s="26" t="s">
        <v>21</v>
      </c>
      <c r="G5" s="137"/>
      <c r="H5" s="137"/>
      <c r="I5" s="139"/>
    </row>
    <row r="6" spans="1:9" s="15" customFormat="1" ht="24" customHeight="1" x14ac:dyDescent="0.15">
      <c r="A6" s="31"/>
      <c r="B6" s="11" t="str">
        <f>COUNTA(B7:B21)&amp;"건"</f>
        <v>15건</v>
      </c>
      <c r="C6" s="11"/>
      <c r="D6" s="13"/>
      <c r="E6" s="11"/>
      <c r="F6" s="11"/>
      <c r="G6" s="11"/>
      <c r="H6" s="14">
        <f>SUM(H7:H21)</f>
        <v>5572240</v>
      </c>
      <c r="I6" s="32"/>
    </row>
    <row r="7" spans="1:9" s="9" customFormat="1" ht="24" customHeight="1" x14ac:dyDescent="0.15">
      <c r="A7" s="33">
        <v>1</v>
      </c>
      <c r="B7" s="24" t="s">
        <v>118</v>
      </c>
      <c r="C7" s="25" t="s">
        <v>76</v>
      </c>
      <c r="D7" s="43">
        <v>45706.448263888888</v>
      </c>
      <c r="E7" s="24" t="s">
        <v>66</v>
      </c>
      <c r="F7" s="23" t="s">
        <v>109</v>
      </c>
      <c r="G7" s="22" t="s">
        <v>107</v>
      </c>
      <c r="H7" s="29">
        <v>200000</v>
      </c>
      <c r="I7" s="35" t="s">
        <v>117</v>
      </c>
    </row>
    <row r="8" spans="1:9" s="9" customFormat="1" ht="24" customHeight="1" x14ac:dyDescent="0.15">
      <c r="A8" s="33">
        <v>2</v>
      </c>
      <c r="B8" s="24" t="s">
        <v>119</v>
      </c>
      <c r="C8" s="25" t="s">
        <v>76</v>
      </c>
      <c r="D8" s="23" t="s">
        <v>94</v>
      </c>
      <c r="E8" s="24" t="s">
        <v>56</v>
      </c>
      <c r="F8" s="28" t="s">
        <v>95</v>
      </c>
      <c r="G8" s="22" t="s">
        <v>100</v>
      </c>
      <c r="H8" s="30">
        <v>200000</v>
      </c>
      <c r="I8" s="35" t="s">
        <v>117</v>
      </c>
    </row>
    <row r="9" spans="1:9" s="9" customFormat="1" ht="24" customHeight="1" x14ac:dyDescent="0.15">
      <c r="A9" s="33">
        <v>3</v>
      </c>
      <c r="B9" s="24" t="s">
        <v>119</v>
      </c>
      <c r="C9" s="25" t="s">
        <v>76</v>
      </c>
      <c r="D9" s="23" t="s">
        <v>93</v>
      </c>
      <c r="E9" s="24" t="s">
        <v>56</v>
      </c>
      <c r="F9" s="28" t="s">
        <v>95</v>
      </c>
      <c r="G9" s="22" t="s">
        <v>100</v>
      </c>
      <c r="H9" s="30">
        <v>142000</v>
      </c>
      <c r="I9" s="35" t="s">
        <v>117</v>
      </c>
    </row>
    <row r="10" spans="1:9" s="9" customFormat="1" ht="24" customHeight="1" x14ac:dyDescent="0.15">
      <c r="A10" s="33">
        <v>4</v>
      </c>
      <c r="B10" s="24" t="s">
        <v>120</v>
      </c>
      <c r="C10" s="25" t="s">
        <v>120</v>
      </c>
      <c r="D10" s="23" t="s">
        <v>92</v>
      </c>
      <c r="E10" s="24" t="s">
        <v>63</v>
      </c>
      <c r="F10" s="23" t="s">
        <v>27</v>
      </c>
      <c r="G10" s="22" t="s">
        <v>99</v>
      </c>
      <c r="H10" s="30">
        <v>2018000</v>
      </c>
      <c r="I10" s="35" t="s">
        <v>117</v>
      </c>
    </row>
    <row r="11" spans="1:9" s="9" customFormat="1" ht="24" customHeight="1" x14ac:dyDescent="0.15">
      <c r="A11" s="33">
        <v>5</v>
      </c>
      <c r="B11" s="24" t="s">
        <v>121</v>
      </c>
      <c r="C11" s="25" t="s">
        <v>76</v>
      </c>
      <c r="D11" s="23" t="s">
        <v>91</v>
      </c>
      <c r="E11" s="24" t="s">
        <v>63</v>
      </c>
      <c r="F11" s="23" t="s">
        <v>62</v>
      </c>
      <c r="G11" s="22" t="s">
        <v>98</v>
      </c>
      <c r="H11" s="30">
        <v>455000</v>
      </c>
      <c r="I11" s="35" t="s">
        <v>117</v>
      </c>
    </row>
    <row r="12" spans="1:9" s="9" customFormat="1" ht="24" customHeight="1" x14ac:dyDescent="0.15">
      <c r="A12" s="33">
        <v>6</v>
      </c>
      <c r="B12" s="24" t="s">
        <v>122</v>
      </c>
      <c r="C12" s="25" t="s">
        <v>76</v>
      </c>
      <c r="D12" s="23" t="s">
        <v>116</v>
      </c>
      <c r="E12" s="24" t="s">
        <v>67</v>
      </c>
      <c r="F12" s="23" t="s">
        <v>58</v>
      </c>
      <c r="G12" s="22" t="s">
        <v>106</v>
      </c>
      <c r="H12" s="29">
        <v>372500</v>
      </c>
      <c r="I12" s="35" t="s">
        <v>117</v>
      </c>
    </row>
    <row r="13" spans="1:9" s="9" customFormat="1" ht="24" customHeight="1" x14ac:dyDescent="0.15">
      <c r="A13" s="33">
        <v>7</v>
      </c>
      <c r="B13" s="24" t="s">
        <v>120</v>
      </c>
      <c r="C13" s="25" t="s">
        <v>76</v>
      </c>
      <c r="D13" s="23" t="s">
        <v>115</v>
      </c>
      <c r="E13" s="24" t="s">
        <v>63</v>
      </c>
      <c r="F13" s="23" t="s">
        <v>27</v>
      </c>
      <c r="G13" s="22" t="s">
        <v>105</v>
      </c>
      <c r="H13" s="29">
        <v>500000</v>
      </c>
      <c r="I13" s="35" t="s">
        <v>117</v>
      </c>
    </row>
    <row r="14" spans="1:9" s="9" customFormat="1" ht="24" customHeight="1" x14ac:dyDescent="0.15">
      <c r="A14" s="33">
        <v>8</v>
      </c>
      <c r="B14" s="24" t="s">
        <v>118</v>
      </c>
      <c r="C14" s="24" t="s">
        <v>124</v>
      </c>
      <c r="D14" s="23" t="s">
        <v>90</v>
      </c>
      <c r="E14" s="24" t="s">
        <v>67</v>
      </c>
      <c r="F14" s="23" t="s">
        <v>28</v>
      </c>
      <c r="G14" s="22" t="s">
        <v>97</v>
      </c>
      <c r="H14" s="30">
        <v>126000</v>
      </c>
      <c r="I14" s="34" t="s">
        <v>57</v>
      </c>
    </row>
    <row r="15" spans="1:9" s="9" customFormat="1" ht="24" customHeight="1" x14ac:dyDescent="0.15">
      <c r="A15" s="33">
        <v>9</v>
      </c>
      <c r="B15" s="24" t="s">
        <v>118</v>
      </c>
      <c r="C15" s="24" t="s">
        <v>124</v>
      </c>
      <c r="D15" s="23" t="s">
        <v>89</v>
      </c>
      <c r="E15" s="24" t="s">
        <v>67</v>
      </c>
      <c r="F15" s="23" t="s">
        <v>28</v>
      </c>
      <c r="G15" s="22" t="s">
        <v>96</v>
      </c>
      <c r="H15" s="30">
        <v>117000</v>
      </c>
      <c r="I15" s="34" t="s">
        <v>57</v>
      </c>
    </row>
    <row r="16" spans="1:9" s="9" customFormat="1" ht="24" customHeight="1" x14ac:dyDescent="0.15">
      <c r="A16" s="33">
        <v>10</v>
      </c>
      <c r="B16" s="24" t="s">
        <v>118</v>
      </c>
      <c r="C16" s="25" t="s">
        <v>125</v>
      </c>
      <c r="D16" s="23" t="s">
        <v>88</v>
      </c>
      <c r="E16" s="24" t="s">
        <v>67</v>
      </c>
      <c r="F16" s="23" t="s">
        <v>28</v>
      </c>
      <c r="G16" s="22" t="s">
        <v>5</v>
      </c>
      <c r="H16" s="30">
        <v>455000</v>
      </c>
      <c r="I16" s="34" t="s">
        <v>57</v>
      </c>
    </row>
    <row r="17" spans="1:9" s="9" customFormat="1" ht="24" customHeight="1" x14ac:dyDescent="0.15">
      <c r="A17" s="33">
        <v>11</v>
      </c>
      <c r="B17" s="24" t="s">
        <v>121</v>
      </c>
      <c r="C17" s="25" t="s">
        <v>76</v>
      </c>
      <c r="D17" s="23" t="s">
        <v>114</v>
      </c>
      <c r="E17" s="24" t="s">
        <v>67</v>
      </c>
      <c r="F17" s="23" t="s">
        <v>58</v>
      </c>
      <c r="G17" s="22" t="s">
        <v>104</v>
      </c>
      <c r="H17" s="29">
        <v>105600</v>
      </c>
      <c r="I17" s="35" t="s">
        <v>117</v>
      </c>
    </row>
    <row r="18" spans="1:9" s="9" customFormat="1" ht="24" customHeight="1" x14ac:dyDescent="0.15">
      <c r="A18" s="33">
        <v>12</v>
      </c>
      <c r="B18" s="24" t="s">
        <v>120</v>
      </c>
      <c r="C18" s="25" t="s">
        <v>76</v>
      </c>
      <c r="D18" s="23" t="s">
        <v>113</v>
      </c>
      <c r="E18" s="24" t="s">
        <v>63</v>
      </c>
      <c r="F18" s="23" t="s">
        <v>27</v>
      </c>
      <c r="G18" s="22" t="s">
        <v>103</v>
      </c>
      <c r="H18" s="29">
        <v>700000</v>
      </c>
      <c r="I18" s="35" t="s">
        <v>117</v>
      </c>
    </row>
    <row r="19" spans="1:9" s="9" customFormat="1" ht="24" customHeight="1" x14ac:dyDescent="0.15">
      <c r="A19" s="33">
        <v>13</v>
      </c>
      <c r="B19" s="24" t="s">
        <v>119</v>
      </c>
      <c r="C19" s="24" t="s">
        <v>123</v>
      </c>
      <c r="D19" s="23" t="s">
        <v>112</v>
      </c>
      <c r="E19" s="24" t="s">
        <v>63</v>
      </c>
      <c r="F19" s="23" t="s">
        <v>108</v>
      </c>
      <c r="G19" s="22" t="s">
        <v>101</v>
      </c>
      <c r="H19" s="29">
        <v>72000</v>
      </c>
      <c r="I19" s="35" t="s">
        <v>117</v>
      </c>
    </row>
    <row r="20" spans="1:9" s="9" customFormat="1" ht="24" customHeight="1" x14ac:dyDescent="0.15">
      <c r="A20" s="33">
        <v>14</v>
      </c>
      <c r="B20" s="24" t="s">
        <v>120</v>
      </c>
      <c r="C20" s="25" t="s">
        <v>81</v>
      </c>
      <c r="D20" s="23" t="s">
        <v>111</v>
      </c>
      <c r="E20" s="24" t="s">
        <v>67</v>
      </c>
      <c r="F20" s="28" t="s">
        <v>28</v>
      </c>
      <c r="G20" s="22" t="s">
        <v>102</v>
      </c>
      <c r="H20" s="29">
        <v>31140</v>
      </c>
      <c r="I20" s="35" t="s">
        <v>117</v>
      </c>
    </row>
    <row r="21" spans="1:9" s="9" customFormat="1" ht="24" customHeight="1" thickBot="1" x14ac:dyDescent="0.2">
      <c r="A21" s="36">
        <v>15</v>
      </c>
      <c r="B21" s="37" t="s">
        <v>84</v>
      </c>
      <c r="C21" s="38" t="s">
        <v>81</v>
      </c>
      <c r="D21" s="39" t="s">
        <v>110</v>
      </c>
      <c r="E21" s="37" t="s">
        <v>63</v>
      </c>
      <c r="F21" s="39" t="s">
        <v>108</v>
      </c>
      <c r="G21" s="40" t="s">
        <v>101</v>
      </c>
      <c r="H21" s="41">
        <v>78000</v>
      </c>
      <c r="I21" s="42" t="s">
        <v>117</v>
      </c>
    </row>
    <row r="22" spans="1:9" s="1" customFormat="1" x14ac:dyDescent="0.15">
      <c r="A22" s="129"/>
      <c r="B22" s="129"/>
      <c r="C22" s="129"/>
      <c r="D22" s="129"/>
      <c r="E22" s="129"/>
      <c r="F22" s="129"/>
      <c r="G22" s="129"/>
    </row>
  </sheetData>
  <mergeCells count="10">
    <mergeCell ref="A22:G22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2"/>
  <sheetViews>
    <sheetView view="pageBreakPreview" zoomScaleNormal="100" zoomScaleSheetLayoutView="100" workbookViewId="0">
      <selection sqref="A1:XFD23"/>
    </sheetView>
  </sheetViews>
  <sheetFormatPr defaultRowHeight="13.5" x14ac:dyDescent="0.15"/>
  <cols>
    <col min="1" max="1" width="4.77734375" bestFit="1" customWidth="1"/>
    <col min="2" max="2" width="14.5546875" customWidth="1"/>
    <col min="3" max="3" width="7.44140625" bestFit="1" customWidth="1"/>
    <col min="4" max="4" width="17.44140625" customWidth="1"/>
    <col min="5" max="5" width="5.6640625" bestFit="1" customWidth="1"/>
    <col min="6" max="6" width="5" bestFit="1" customWidth="1"/>
    <col min="7" max="7" width="44.44140625" customWidth="1"/>
    <col min="8" max="8" width="9.33203125" bestFit="1" customWidth="1"/>
    <col min="9" max="9" width="4.77734375" bestFit="1" customWidth="1"/>
    <col min="10" max="10" width="2.21875" customWidth="1"/>
  </cols>
  <sheetData>
    <row r="1" spans="1:9" s="1" customFormat="1" ht="7.5" customHeight="1" x14ac:dyDescent="0.15">
      <c r="D1" s="2"/>
      <c r="E1" s="6"/>
      <c r="F1" s="6"/>
    </row>
    <row r="2" spans="1:9" s="3" customFormat="1" ht="48.75" customHeight="1" x14ac:dyDescent="0.15">
      <c r="A2" s="140" t="s">
        <v>126</v>
      </c>
      <c r="B2" s="140"/>
      <c r="C2" s="140"/>
      <c r="D2" s="140"/>
      <c r="E2" s="140"/>
      <c r="F2" s="140"/>
      <c r="G2" s="140"/>
      <c r="H2" s="140"/>
      <c r="I2" s="140"/>
    </row>
    <row r="3" spans="1:9" s="3" customFormat="1" ht="13.5" customHeight="1" thickBot="1" x14ac:dyDescent="0.2">
      <c r="B3" s="4"/>
      <c r="C3" s="4"/>
      <c r="D3" s="5"/>
      <c r="E3" s="7"/>
      <c r="F3" s="7"/>
      <c r="H3" s="131" t="s">
        <v>31</v>
      </c>
      <c r="I3" s="131"/>
    </row>
    <row r="4" spans="1:9" s="8" customFormat="1" ht="24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</row>
    <row r="5" spans="1:9" s="8" customFormat="1" ht="24" customHeight="1" x14ac:dyDescent="0.15">
      <c r="A5" s="141"/>
      <c r="B5" s="44" t="s">
        <v>12</v>
      </c>
      <c r="C5" s="44" t="s">
        <v>17</v>
      </c>
      <c r="D5" s="142"/>
      <c r="E5" s="44" t="s">
        <v>18</v>
      </c>
      <c r="F5" s="44" t="s">
        <v>21</v>
      </c>
      <c r="G5" s="143"/>
      <c r="H5" s="143"/>
      <c r="I5" s="144"/>
    </row>
    <row r="6" spans="1:9" s="15" customFormat="1" ht="24" customHeight="1" x14ac:dyDescent="0.15">
      <c r="A6" s="31"/>
      <c r="B6" s="11" t="str">
        <f>COUNTA(B7:B21)&amp;"건"</f>
        <v>15건</v>
      </c>
      <c r="C6" s="11"/>
      <c r="D6" s="13"/>
      <c r="E6" s="11"/>
      <c r="F6" s="11"/>
      <c r="G6" s="11"/>
      <c r="H6" s="14">
        <f>SUM(H7:H21)</f>
        <v>2952050</v>
      </c>
      <c r="I6" s="32"/>
    </row>
    <row r="7" spans="1:9" s="9" customFormat="1" ht="24" customHeight="1" x14ac:dyDescent="0.15">
      <c r="A7" s="45">
        <v>1</v>
      </c>
      <c r="B7" s="24" t="s">
        <v>79</v>
      </c>
      <c r="C7" s="25" t="s">
        <v>125</v>
      </c>
      <c r="D7" s="47" t="s">
        <v>146</v>
      </c>
      <c r="E7" s="46" t="s">
        <v>67</v>
      </c>
      <c r="F7" s="47" t="s">
        <v>61</v>
      </c>
      <c r="G7" s="48" t="s">
        <v>149</v>
      </c>
      <c r="H7" s="49">
        <v>1085000</v>
      </c>
      <c r="I7" s="50" t="s">
        <v>57</v>
      </c>
    </row>
    <row r="8" spans="1:9" s="9" customFormat="1" ht="24" customHeight="1" x14ac:dyDescent="0.15">
      <c r="A8" s="45">
        <v>2</v>
      </c>
      <c r="B8" s="46" t="s">
        <v>120</v>
      </c>
      <c r="C8" s="25" t="s">
        <v>81</v>
      </c>
      <c r="D8" s="47" t="s">
        <v>145</v>
      </c>
      <c r="E8" s="46" t="s">
        <v>67</v>
      </c>
      <c r="F8" s="51" t="s">
        <v>61</v>
      </c>
      <c r="G8" s="48" t="s">
        <v>102</v>
      </c>
      <c r="H8" s="49">
        <v>19050</v>
      </c>
      <c r="I8" s="52" t="s">
        <v>117</v>
      </c>
    </row>
    <row r="9" spans="1:9" s="9" customFormat="1" ht="24" customHeight="1" x14ac:dyDescent="0.15">
      <c r="A9" s="45">
        <v>3</v>
      </c>
      <c r="B9" s="46" t="s">
        <v>119</v>
      </c>
      <c r="C9" s="24" t="s">
        <v>123</v>
      </c>
      <c r="D9" s="47" t="s">
        <v>144</v>
      </c>
      <c r="E9" s="46" t="s">
        <v>63</v>
      </c>
      <c r="F9" s="47" t="s">
        <v>150</v>
      </c>
      <c r="G9" s="48" t="s">
        <v>148</v>
      </c>
      <c r="H9" s="49">
        <v>221000</v>
      </c>
      <c r="I9" s="52" t="s">
        <v>117</v>
      </c>
    </row>
    <row r="10" spans="1:9" s="9" customFormat="1" ht="24" customHeight="1" x14ac:dyDescent="0.15">
      <c r="A10" s="45">
        <v>4</v>
      </c>
      <c r="B10" s="46" t="s">
        <v>119</v>
      </c>
      <c r="C10" s="25" t="s">
        <v>76</v>
      </c>
      <c r="D10" s="47" t="s">
        <v>143</v>
      </c>
      <c r="E10" s="46" t="s">
        <v>56</v>
      </c>
      <c r="F10" s="47" t="s">
        <v>151</v>
      </c>
      <c r="G10" s="48" t="s">
        <v>147</v>
      </c>
      <c r="H10" s="49">
        <v>200000</v>
      </c>
      <c r="I10" s="52" t="s">
        <v>117</v>
      </c>
    </row>
    <row r="11" spans="1:9" s="9" customFormat="1" ht="24" customHeight="1" x14ac:dyDescent="0.15">
      <c r="A11" s="45">
        <v>5</v>
      </c>
      <c r="B11" s="46" t="s">
        <v>119</v>
      </c>
      <c r="C11" s="25" t="s">
        <v>76</v>
      </c>
      <c r="D11" s="47" t="s">
        <v>142</v>
      </c>
      <c r="E11" s="46" t="s">
        <v>56</v>
      </c>
      <c r="F11" s="47" t="s">
        <v>151</v>
      </c>
      <c r="G11" s="48" t="s">
        <v>147</v>
      </c>
      <c r="H11" s="49">
        <v>205000</v>
      </c>
      <c r="I11" s="52" t="s">
        <v>117</v>
      </c>
    </row>
    <row r="12" spans="1:9" s="9" customFormat="1" ht="24" customHeight="1" x14ac:dyDescent="0.15">
      <c r="A12" s="45">
        <v>6</v>
      </c>
      <c r="B12" s="46" t="s">
        <v>120</v>
      </c>
      <c r="C12" s="24" t="s">
        <v>156</v>
      </c>
      <c r="D12" s="47" t="s">
        <v>141</v>
      </c>
      <c r="E12" s="46" t="s">
        <v>63</v>
      </c>
      <c r="F12" s="47" t="s">
        <v>150</v>
      </c>
      <c r="G12" s="48" t="s">
        <v>136</v>
      </c>
      <c r="H12" s="53">
        <v>168000</v>
      </c>
      <c r="I12" s="52" t="s">
        <v>117</v>
      </c>
    </row>
    <row r="13" spans="1:9" s="9" customFormat="1" ht="24" customHeight="1" x14ac:dyDescent="0.15">
      <c r="A13" s="45">
        <v>7</v>
      </c>
      <c r="B13" s="46" t="s">
        <v>121</v>
      </c>
      <c r="C13" s="24" t="s">
        <v>76</v>
      </c>
      <c r="D13" s="51" t="s">
        <v>135</v>
      </c>
      <c r="E13" s="46" t="s">
        <v>63</v>
      </c>
      <c r="F13" s="47" t="s">
        <v>62</v>
      </c>
      <c r="G13" s="48" t="s">
        <v>140</v>
      </c>
      <c r="H13" s="53">
        <v>106000</v>
      </c>
      <c r="I13" s="52" t="s">
        <v>117</v>
      </c>
    </row>
    <row r="14" spans="1:9" s="9" customFormat="1" ht="24" customHeight="1" x14ac:dyDescent="0.15">
      <c r="A14" s="45">
        <v>8</v>
      </c>
      <c r="B14" s="46" t="s">
        <v>121</v>
      </c>
      <c r="C14" s="24" t="s">
        <v>76</v>
      </c>
      <c r="D14" s="51" t="s">
        <v>134</v>
      </c>
      <c r="E14" s="46" t="s">
        <v>63</v>
      </c>
      <c r="F14" s="47" t="s">
        <v>62</v>
      </c>
      <c r="G14" s="48" t="s">
        <v>140</v>
      </c>
      <c r="H14" s="53">
        <v>142000</v>
      </c>
      <c r="I14" s="52" t="s">
        <v>117</v>
      </c>
    </row>
    <row r="15" spans="1:9" s="9" customFormat="1" ht="24" customHeight="1" x14ac:dyDescent="0.15">
      <c r="A15" s="45">
        <v>9</v>
      </c>
      <c r="B15" s="46" t="s">
        <v>121</v>
      </c>
      <c r="C15" s="24" t="s">
        <v>76</v>
      </c>
      <c r="D15" s="51" t="s">
        <v>133</v>
      </c>
      <c r="E15" s="46" t="s">
        <v>63</v>
      </c>
      <c r="F15" s="47" t="s">
        <v>62</v>
      </c>
      <c r="G15" s="48" t="s">
        <v>140</v>
      </c>
      <c r="H15" s="53">
        <v>41000</v>
      </c>
      <c r="I15" s="52" t="s">
        <v>117</v>
      </c>
    </row>
    <row r="16" spans="1:9" s="9" customFormat="1" ht="24" customHeight="1" x14ac:dyDescent="0.15">
      <c r="A16" s="45">
        <v>10</v>
      </c>
      <c r="B16" s="46" t="s">
        <v>121</v>
      </c>
      <c r="C16" s="24" t="s">
        <v>76</v>
      </c>
      <c r="D16" s="51" t="s">
        <v>132</v>
      </c>
      <c r="E16" s="46" t="s">
        <v>63</v>
      </c>
      <c r="F16" s="47" t="s">
        <v>62</v>
      </c>
      <c r="G16" s="48" t="s">
        <v>140</v>
      </c>
      <c r="H16" s="53">
        <v>170000</v>
      </c>
      <c r="I16" s="52" t="s">
        <v>117</v>
      </c>
    </row>
    <row r="17" spans="1:9" s="9" customFormat="1" ht="24" customHeight="1" x14ac:dyDescent="0.15">
      <c r="A17" s="45">
        <v>11</v>
      </c>
      <c r="B17" s="46" t="s">
        <v>154</v>
      </c>
      <c r="C17" s="25" t="s">
        <v>76</v>
      </c>
      <c r="D17" s="51" t="s">
        <v>131</v>
      </c>
      <c r="E17" s="46" t="s">
        <v>74</v>
      </c>
      <c r="F17" s="47" t="s">
        <v>60</v>
      </c>
      <c r="G17" s="48" t="s">
        <v>139</v>
      </c>
      <c r="H17" s="53">
        <v>171000</v>
      </c>
      <c r="I17" s="52" t="s">
        <v>117</v>
      </c>
    </row>
    <row r="18" spans="1:9" s="9" customFormat="1" ht="24" customHeight="1" x14ac:dyDescent="0.15">
      <c r="A18" s="45">
        <v>12</v>
      </c>
      <c r="B18" s="46" t="s">
        <v>154</v>
      </c>
      <c r="C18" s="25" t="s">
        <v>76</v>
      </c>
      <c r="D18" s="51" t="s">
        <v>130</v>
      </c>
      <c r="E18" s="46" t="s">
        <v>152</v>
      </c>
      <c r="F18" s="47" t="s">
        <v>153</v>
      </c>
      <c r="G18" s="48" t="s">
        <v>138</v>
      </c>
      <c r="H18" s="53">
        <v>40000</v>
      </c>
      <c r="I18" s="52" t="s">
        <v>117</v>
      </c>
    </row>
    <row r="19" spans="1:9" s="9" customFormat="1" ht="24" customHeight="1" x14ac:dyDescent="0.15">
      <c r="A19" s="45">
        <v>13</v>
      </c>
      <c r="B19" s="46" t="s">
        <v>83</v>
      </c>
      <c r="C19" s="25" t="s">
        <v>76</v>
      </c>
      <c r="D19" s="51" t="s">
        <v>129</v>
      </c>
      <c r="E19" s="46" t="s">
        <v>56</v>
      </c>
      <c r="F19" s="51" t="s">
        <v>54</v>
      </c>
      <c r="G19" s="48" t="s">
        <v>137</v>
      </c>
      <c r="H19" s="53">
        <v>180000</v>
      </c>
      <c r="I19" s="52" t="s">
        <v>117</v>
      </c>
    </row>
    <row r="20" spans="1:9" s="9" customFormat="1" ht="24" customHeight="1" x14ac:dyDescent="0.15">
      <c r="A20" s="45">
        <v>14</v>
      </c>
      <c r="B20" s="46" t="s">
        <v>83</v>
      </c>
      <c r="C20" s="25" t="s">
        <v>76</v>
      </c>
      <c r="D20" s="51" t="s">
        <v>128</v>
      </c>
      <c r="E20" s="46" t="s">
        <v>56</v>
      </c>
      <c r="F20" s="51" t="s">
        <v>54</v>
      </c>
      <c r="G20" s="48" t="s">
        <v>137</v>
      </c>
      <c r="H20" s="53">
        <v>135000</v>
      </c>
      <c r="I20" s="52" t="s">
        <v>117</v>
      </c>
    </row>
    <row r="21" spans="1:9" s="9" customFormat="1" ht="24" customHeight="1" thickBot="1" x14ac:dyDescent="0.2">
      <c r="A21" s="54">
        <v>15</v>
      </c>
      <c r="B21" s="55" t="s">
        <v>7</v>
      </c>
      <c r="C21" s="38" t="s">
        <v>155</v>
      </c>
      <c r="D21" s="56" t="s">
        <v>127</v>
      </c>
      <c r="E21" s="55" t="s">
        <v>63</v>
      </c>
      <c r="F21" s="57" t="s">
        <v>150</v>
      </c>
      <c r="G21" s="58" t="s">
        <v>136</v>
      </c>
      <c r="H21" s="59">
        <v>69000</v>
      </c>
      <c r="I21" s="60" t="s">
        <v>117</v>
      </c>
    </row>
    <row r="22" spans="1:9" s="1" customFormat="1" x14ac:dyDescent="0.15">
      <c r="A22" s="129"/>
      <c r="B22" s="129"/>
      <c r="C22" s="129"/>
      <c r="D22" s="129"/>
      <c r="E22" s="129"/>
      <c r="F22" s="129"/>
      <c r="G22" s="129"/>
    </row>
  </sheetData>
  <mergeCells count="10">
    <mergeCell ref="A22:G22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9"/>
  <sheetViews>
    <sheetView workbookViewId="0">
      <selection sqref="A1:J1048576"/>
    </sheetView>
  </sheetViews>
  <sheetFormatPr defaultRowHeight="13.5" x14ac:dyDescent="0.15"/>
  <cols>
    <col min="1" max="1" width="4.77734375" bestFit="1" customWidth="1"/>
    <col min="2" max="2" width="12.21875" bestFit="1" customWidth="1"/>
    <col min="3" max="3" width="12.5546875" bestFit="1" customWidth="1"/>
    <col min="4" max="4" width="14.88671875" bestFit="1" customWidth="1"/>
    <col min="5" max="5" width="6.109375" bestFit="1" customWidth="1"/>
    <col min="6" max="6" width="5.33203125" bestFit="1" customWidth="1"/>
    <col min="7" max="7" width="39.5546875" bestFit="1" customWidth="1"/>
    <col min="8" max="8" width="9.33203125" bestFit="1" customWidth="1"/>
    <col min="9" max="9" width="4.77734375" bestFit="1" customWidth="1"/>
  </cols>
  <sheetData>
    <row r="1" spans="1:9" s="1" customFormat="1" ht="7.5" customHeight="1" x14ac:dyDescent="0.15">
      <c r="D1" s="2"/>
      <c r="E1" s="6"/>
      <c r="F1" s="6"/>
    </row>
    <row r="2" spans="1:9" s="3" customFormat="1" ht="48.75" customHeight="1" x14ac:dyDescent="0.15">
      <c r="A2" s="140" t="s">
        <v>157</v>
      </c>
      <c r="B2" s="140"/>
      <c r="C2" s="140"/>
      <c r="D2" s="140"/>
      <c r="E2" s="140"/>
      <c r="F2" s="140"/>
      <c r="G2" s="140"/>
      <c r="H2" s="140"/>
      <c r="I2" s="140"/>
    </row>
    <row r="3" spans="1:9" s="3" customFormat="1" ht="13.5" customHeight="1" thickBot="1" x14ac:dyDescent="0.2">
      <c r="B3" s="4"/>
      <c r="C3" s="4"/>
      <c r="D3" s="5"/>
      <c r="E3" s="7"/>
      <c r="F3" s="7"/>
      <c r="H3" s="131" t="s">
        <v>31</v>
      </c>
      <c r="I3" s="131"/>
    </row>
    <row r="4" spans="1:9" s="8" customFormat="1" ht="24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</row>
    <row r="5" spans="1:9" s="8" customFormat="1" ht="24" customHeight="1" x14ac:dyDescent="0.15">
      <c r="A5" s="141"/>
      <c r="B5" s="61" t="s">
        <v>12</v>
      </c>
      <c r="C5" s="61" t="s">
        <v>17</v>
      </c>
      <c r="D5" s="142"/>
      <c r="E5" s="61" t="s">
        <v>18</v>
      </c>
      <c r="F5" s="61" t="s">
        <v>21</v>
      </c>
      <c r="G5" s="143"/>
      <c r="H5" s="143"/>
      <c r="I5" s="144"/>
    </row>
    <row r="6" spans="1:9" s="15" customFormat="1" ht="24" customHeight="1" x14ac:dyDescent="0.15">
      <c r="A6" s="31"/>
      <c r="B6" s="11" t="str">
        <f>COUNTA(B7:B28)&amp;"건"</f>
        <v>20건</v>
      </c>
      <c r="C6" s="11"/>
      <c r="D6" s="13"/>
      <c r="E6" s="11"/>
      <c r="F6" s="11"/>
      <c r="G6" s="11"/>
      <c r="H6" s="14">
        <f>SUM(H7:H28)</f>
        <v>7193500</v>
      </c>
      <c r="I6" s="32"/>
    </row>
    <row r="7" spans="1:9" s="9" customFormat="1" ht="24" customHeight="1" x14ac:dyDescent="0.15">
      <c r="A7" s="45">
        <v>1</v>
      </c>
      <c r="B7" s="24" t="s">
        <v>197</v>
      </c>
      <c r="C7" s="25" t="s">
        <v>76</v>
      </c>
      <c r="D7" s="47" t="s">
        <v>158</v>
      </c>
      <c r="E7" s="46" t="s">
        <v>66</v>
      </c>
      <c r="F7" s="47" t="s">
        <v>181</v>
      </c>
      <c r="G7" s="48" t="s">
        <v>169</v>
      </c>
      <c r="H7" s="53">
        <v>300000</v>
      </c>
      <c r="I7" s="52" t="s">
        <v>117</v>
      </c>
    </row>
    <row r="8" spans="1:9" s="9" customFormat="1" ht="24" customHeight="1" x14ac:dyDescent="0.15">
      <c r="A8" s="45">
        <v>2</v>
      </c>
      <c r="B8" s="46"/>
      <c r="C8" s="25"/>
      <c r="D8" s="47" t="s">
        <v>159</v>
      </c>
      <c r="E8" s="46" t="s">
        <v>179</v>
      </c>
      <c r="F8" s="51" t="s">
        <v>180</v>
      </c>
      <c r="G8" s="48" t="s">
        <v>178</v>
      </c>
      <c r="H8" s="53">
        <v>198300</v>
      </c>
      <c r="I8" s="50" t="s">
        <v>177</v>
      </c>
    </row>
    <row r="9" spans="1:9" s="9" customFormat="1" ht="24" customHeight="1" x14ac:dyDescent="0.15">
      <c r="A9" s="45">
        <v>3</v>
      </c>
      <c r="B9" s="46"/>
      <c r="C9" s="24"/>
      <c r="D9" s="47" t="s">
        <v>160</v>
      </c>
      <c r="E9" s="46" t="s">
        <v>179</v>
      </c>
      <c r="F9" s="51" t="s">
        <v>180</v>
      </c>
      <c r="G9" s="48" t="s">
        <v>178</v>
      </c>
      <c r="H9" s="53">
        <v>65000</v>
      </c>
      <c r="I9" s="50" t="s">
        <v>177</v>
      </c>
    </row>
    <row r="10" spans="1:9" s="9" customFormat="1" ht="24" customHeight="1" x14ac:dyDescent="0.15">
      <c r="A10" s="45">
        <v>4</v>
      </c>
      <c r="B10" s="46" t="s">
        <v>197</v>
      </c>
      <c r="C10" s="25" t="s">
        <v>125</v>
      </c>
      <c r="D10" s="47" t="s">
        <v>161</v>
      </c>
      <c r="E10" s="46" t="s">
        <v>67</v>
      </c>
      <c r="F10" s="47" t="s">
        <v>61</v>
      </c>
      <c r="G10" s="48" t="s">
        <v>170</v>
      </c>
      <c r="H10" s="53">
        <v>1470000</v>
      </c>
      <c r="I10" s="50" t="s">
        <v>57</v>
      </c>
    </row>
    <row r="11" spans="1:9" s="9" customFormat="1" ht="24" customHeight="1" x14ac:dyDescent="0.15">
      <c r="A11" s="45">
        <v>5</v>
      </c>
      <c r="B11" s="46" t="s">
        <v>197</v>
      </c>
      <c r="C11" s="25" t="s">
        <v>201</v>
      </c>
      <c r="D11" s="47" t="s">
        <v>162</v>
      </c>
      <c r="E11" s="46" t="s">
        <v>67</v>
      </c>
      <c r="F11" s="47" t="s">
        <v>61</v>
      </c>
      <c r="G11" s="48" t="s">
        <v>171</v>
      </c>
      <c r="H11" s="53">
        <v>378000</v>
      </c>
      <c r="I11" s="50" t="s">
        <v>57</v>
      </c>
    </row>
    <row r="12" spans="1:9" s="9" customFormat="1" ht="24" customHeight="1" x14ac:dyDescent="0.15">
      <c r="A12" s="45">
        <v>6</v>
      </c>
      <c r="B12" s="46" t="s">
        <v>197</v>
      </c>
      <c r="C12" s="25" t="s">
        <v>125</v>
      </c>
      <c r="D12" s="47" t="s">
        <v>163</v>
      </c>
      <c r="E12" s="46" t="s">
        <v>67</v>
      </c>
      <c r="F12" s="47" t="s">
        <v>61</v>
      </c>
      <c r="G12" s="48" t="s">
        <v>170</v>
      </c>
      <c r="H12" s="53">
        <v>455000</v>
      </c>
      <c r="I12" s="50" t="s">
        <v>57</v>
      </c>
    </row>
    <row r="13" spans="1:9" s="9" customFormat="1" ht="24" customHeight="1" x14ac:dyDescent="0.15">
      <c r="A13" s="45">
        <v>7</v>
      </c>
      <c r="B13" s="46" t="s">
        <v>197</v>
      </c>
      <c r="C13" s="25" t="s">
        <v>201</v>
      </c>
      <c r="D13" s="51" t="s">
        <v>164</v>
      </c>
      <c r="E13" s="46" t="s">
        <v>67</v>
      </c>
      <c r="F13" s="47" t="s">
        <v>61</v>
      </c>
      <c r="G13" s="48" t="s">
        <v>172</v>
      </c>
      <c r="H13" s="53">
        <v>117000</v>
      </c>
      <c r="I13" s="50" t="s">
        <v>57</v>
      </c>
    </row>
    <row r="14" spans="1:9" s="9" customFormat="1" ht="24" customHeight="1" x14ac:dyDescent="0.15">
      <c r="A14" s="45">
        <v>8</v>
      </c>
      <c r="B14" s="46" t="s">
        <v>197</v>
      </c>
      <c r="C14" s="25" t="s">
        <v>201</v>
      </c>
      <c r="D14" s="47" t="s">
        <v>165</v>
      </c>
      <c r="E14" s="46" t="s">
        <v>67</v>
      </c>
      <c r="F14" s="47" t="s">
        <v>61</v>
      </c>
      <c r="G14" s="48" t="s">
        <v>173</v>
      </c>
      <c r="H14" s="53">
        <v>83200</v>
      </c>
      <c r="I14" s="50" t="s">
        <v>57</v>
      </c>
    </row>
    <row r="15" spans="1:9" s="9" customFormat="1" ht="24" customHeight="1" x14ac:dyDescent="0.15">
      <c r="A15" s="45">
        <v>9</v>
      </c>
      <c r="B15" s="46" t="s">
        <v>119</v>
      </c>
      <c r="C15" s="24" t="s">
        <v>123</v>
      </c>
      <c r="D15" s="47" t="s">
        <v>166</v>
      </c>
      <c r="E15" s="46" t="s">
        <v>63</v>
      </c>
      <c r="F15" s="51" t="s">
        <v>150</v>
      </c>
      <c r="G15" s="48" t="s">
        <v>174</v>
      </c>
      <c r="H15" s="53">
        <v>174000</v>
      </c>
      <c r="I15" s="52" t="s">
        <v>117</v>
      </c>
    </row>
    <row r="16" spans="1:9" s="9" customFormat="1" ht="24" customHeight="1" x14ac:dyDescent="0.15">
      <c r="A16" s="45">
        <v>10</v>
      </c>
      <c r="B16" s="46" t="s">
        <v>198</v>
      </c>
      <c r="C16" s="24" t="s">
        <v>81</v>
      </c>
      <c r="D16" s="47" t="s">
        <v>167</v>
      </c>
      <c r="E16" s="46" t="s">
        <v>67</v>
      </c>
      <c r="F16" s="47" t="s">
        <v>59</v>
      </c>
      <c r="G16" s="48" t="s">
        <v>175</v>
      </c>
      <c r="H16" s="53">
        <v>76000</v>
      </c>
      <c r="I16" s="52" t="s">
        <v>117</v>
      </c>
    </row>
    <row r="17" spans="1:9" s="9" customFormat="1" ht="24" customHeight="1" x14ac:dyDescent="0.15">
      <c r="A17" s="45">
        <v>11</v>
      </c>
      <c r="B17" s="46" t="s">
        <v>197</v>
      </c>
      <c r="C17" s="25" t="s">
        <v>201</v>
      </c>
      <c r="D17" s="47" t="s">
        <v>168</v>
      </c>
      <c r="E17" s="46" t="s">
        <v>67</v>
      </c>
      <c r="F17" s="47" t="s">
        <v>61</v>
      </c>
      <c r="G17" s="48" t="s">
        <v>176</v>
      </c>
      <c r="H17" s="53">
        <v>63000</v>
      </c>
      <c r="I17" s="50" t="s">
        <v>57</v>
      </c>
    </row>
    <row r="18" spans="1:9" s="9" customFormat="1" ht="24" customHeight="1" x14ac:dyDescent="0.15">
      <c r="A18" s="45">
        <v>12</v>
      </c>
      <c r="B18" s="46" t="s">
        <v>197</v>
      </c>
      <c r="C18" s="25" t="s">
        <v>201</v>
      </c>
      <c r="D18" s="47" t="s">
        <v>182</v>
      </c>
      <c r="E18" s="46" t="s">
        <v>67</v>
      </c>
      <c r="F18" s="47" t="s">
        <v>28</v>
      </c>
      <c r="G18" s="48" t="s">
        <v>193</v>
      </c>
      <c r="H18" s="49">
        <v>231000</v>
      </c>
      <c r="I18" s="50" t="s">
        <v>57</v>
      </c>
    </row>
    <row r="19" spans="1:9" s="9" customFormat="1" ht="24" customHeight="1" x14ac:dyDescent="0.15">
      <c r="A19" s="45">
        <v>13</v>
      </c>
      <c r="B19" s="46" t="s">
        <v>120</v>
      </c>
      <c r="C19" s="24" t="s">
        <v>199</v>
      </c>
      <c r="D19" s="47" t="s">
        <v>183</v>
      </c>
      <c r="E19" s="46" t="s">
        <v>63</v>
      </c>
      <c r="F19" s="47" t="s">
        <v>27</v>
      </c>
      <c r="G19" s="48" t="s">
        <v>34</v>
      </c>
      <c r="H19" s="53">
        <v>127000</v>
      </c>
      <c r="I19" s="52" t="s">
        <v>117</v>
      </c>
    </row>
    <row r="20" spans="1:9" s="9" customFormat="1" ht="24" customHeight="1" x14ac:dyDescent="0.15">
      <c r="A20" s="45">
        <v>14</v>
      </c>
      <c r="B20" s="46" t="s">
        <v>200</v>
      </c>
      <c r="C20" s="24" t="s">
        <v>76</v>
      </c>
      <c r="D20" s="51" t="s">
        <v>184</v>
      </c>
      <c r="E20" s="46" t="s">
        <v>66</v>
      </c>
      <c r="F20" s="47" t="s">
        <v>109</v>
      </c>
      <c r="G20" s="48" t="s">
        <v>49</v>
      </c>
      <c r="H20" s="53">
        <v>840000</v>
      </c>
      <c r="I20" s="52" t="s">
        <v>117</v>
      </c>
    </row>
    <row r="21" spans="1:9" s="9" customFormat="1" ht="24" customHeight="1" x14ac:dyDescent="0.15">
      <c r="A21" s="45">
        <v>15</v>
      </c>
      <c r="B21" s="46" t="s">
        <v>197</v>
      </c>
      <c r="C21" s="24" t="s">
        <v>76</v>
      </c>
      <c r="D21" s="51" t="s">
        <v>185</v>
      </c>
      <c r="E21" s="46" t="s">
        <v>66</v>
      </c>
      <c r="F21" s="47" t="s">
        <v>109</v>
      </c>
      <c r="G21" s="48" t="s">
        <v>49</v>
      </c>
      <c r="H21" s="53">
        <v>50000</v>
      </c>
      <c r="I21" s="52" t="s">
        <v>117</v>
      </c>
    </row>
    <row r="22" spans="1:9" s="9" customFormat="1" ht="24" customHeight="1" x14ac:dyDescent="0.15">
      <c r="A22" s="45">
        <v>16</v>
      </c>
      <c r="B22" s="46" t="s">
        <v>119</v>
      </c>
      <c r="C22" s="24" t="s">
        <v>76</v>
      </c>
      <c r="D22" s="51" t="s">
        <v>186</v>
      </c>
      <c r="E22" s="46" t="s">
        <v>66</v>
      </c>
      <c r="F22" s="47" t="s">
        <v>109</v>
      </c>
      <c r="G22" s="48" t="s">
        <v>49</v>
      </c>
      <c r="H22" s="53">
        <v>50000</v>
      </c>
      <c r="I22" s="52" t="s">
        <v>117</v>
      </c>
    </row>
    <row r="23" spans="1:9" s="9" customFormat="1" ht="24" customHeight="1" x14ac:dyDescent="0.15">
      <c r="A23" s="45">
        <v>17</v>
      </c>
      <c r="B23" s="46" t="s">
        <v>197</v>
      </c>
      <c r="C23" s="24" t="s">
        <v>76</v>
      </c>
      <c r="D23" s="51" t="s">
        <v>187</v>
      </c>
      <c r="E23" s="46" t="s">
        <v>66</v>
      </c>
      <c r="F23" s="47" t="s">
        <v>109</v>
      </c>
      <c r="G23" s="48" t="s">
        <v>49</v>
      </c>
      <c r="H23" s="53">
        <v>110000</v>
      </c>
      <c r="I23" s="52" t="s">
        <v>117</v>
      </c>
    </row>
    <row r="24" spans="1:9" s="9" customFormat="1" ht="24" customHeight="1" x14ac:dyDescent="0.15">
      <c r="A24" s="45">
        <v>18</v>
      </c>
      <c r="B24" s="46" t="s">
        <v>197</v>
      </c>
      <c r="C24" s="24" t="s">
        <v>76</v>
      </c>
      <c r="D24" s="51" t="s">
        <v>188</v>
      </c>
      <c r="E24" s="46" t="s">
        <v>66</v>
      </c>
      <c r="F24" s="47" t="s">
        <v>109</v>
      </c>
      <c r="G24" s="48" t="s">
        <v>49</v>
      </c>
      <c r="H24" s="53">
        <v>50000</v>
      </c>
      <c r="I24" s="52" t="s">
        <v>117</v>
      </c>
    </row>
    <row r="25" spans="1:9" s="9" customFormat="1" ht="24" customHeight="1" x14ac:dyDescent="0.15">
      <c r="A25" s="45">
        <v>19</v>
      </c>
      <c r="B25" s="46" t="s">
        <v>119</v>
      </c>
      <c r="C25" s="24" t="s">
        <v>123</v>
      </c>
      <c r="D25" s="51" t="s">
        <v>189</v>
      </c>
      <c r="E25" s="46" t="s">
        <v>66</v>
      </c>
      <c r="F25" s="47" t="s">
        <v>109</v>
      </c>
      <c r="G25" s="48" t="s">
        <v>101</v>
      </c>
      <c r="H25" s="53">
        <v>120000</v>
      </c>
      <c r="I25" s="52" t="s">
        <v>117</v>
      </c>
    </row>
    <row r="26" spans="1:9" s="9" customFormat="1" ht="24" customHeight="1" x14ac:dyDescent="0.15">
      <c r="A26" s="45">
        <v>20</v>
      </c>
      <c r="B26" s="46" t="s">
        <v>197</v>
      </c>
      <c r="C26" s="25" t="s">
        <v>201</v>
      </c>
      <c r="D26" s="51" t="s">
        <v>190</v>
      </c>
      <c r="E26" s="46" t="s">
        <v>67</v>
      </c>
      <c r="F26" s="51" t="s">
        <v>28</v>
      </c>
      <c r="G26" s="48" t="s">
        <v>194</v>
      </c>
      <c r="H26" s="53">
        <v>196000</v>
      </c>
      <c r="I26" s="50" t="s">
        <v>57</v>
      </c>
    </row>
    <row r="27" spans="1:9" s="9" customFormat="1" ht="24" customHeight="1" x14ac:dyDescent="0.15">
      <c r="A27" s="45">
        <v>21</v>
      </c>
      <c r="B27" s="46" t="s">
        <v>197</v>
      </c>
      <c r="C27" s="25" t="s">
        <v>76</v>
      </c>
      <c r="D27" s="51" t="s">
        <v>191</v>
      </c>
      <c r="E27" s="46" t="s">
        <v>66</v>
      </c>
      <c r="F27" s="51" t="s">
        <v>109</v>
      </c>
      <c r="G27" s="48" t="s">
        <v>195</v>
      </c>
      <c r="H27" s="53">
        <v>40000</v>
      </c>
      <c r="I27" s="52" t="s">
        <v>117</v>
      </c>
    </row>
    <row r="28" spans="1:9" s="9" customFormat="1" ht="24" customHeight="1" thickBot="1" x14ac:dyDescent="0.2">
      <c r="A28" s="54">
        <v>22</v>
      </c>
      <c r="B28" s="55" t="s">
        <v>200</v>
      </c>
      <c r="C28" s="38" t="s">
        <v>76</v>
      </c>
      <c r="D28" s="56" t="s">
        <v>192</v>
      </c>
      <c r="E28" s="55" t="s">
        <v>66</v>
      </c>
      <c r="F28" s="57" t="s">
        <v>109</v>
      </c>
      <c r="G28" s="58" t="s">
        <v>196</v>
      </c>
      <c r="H28" s="59">
        <v>2000000</v>
      </c>
      <c r="I28" s="60" t="s">
        <v>117</v>
      </c>
    </row>
    <row r="29" spans="1:9" s="1" customFormat="1" x14ac:dyDescent="0.15">
      <c r="A29" s="129"/>
      <c r="B29" s="129"/>
      <c r="C29" s="129"/>
      <c r="D29" s="129"/>
      <c r="E29" s="129"/>
      <c r="F29" s="129"/>
      <c r="G29" s="129"/>
    </row>
  </sheetData>
  <mergeCells count="10">
    <mergeCell ref="A29:G29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6"/>
  <sheetViews>
    <sheetView zoomScaleNormal="100" workbookViewId="0">
      <selection sqref="A1:J1048576"/>
    </sheetView>
  </sheetViews>
  <sheetFormatPr defaultRowHeight="13.5" x14ac:dyDescent="0.15"/>
  <cols>
    <col min="1" max="1" width="4.77734375" bestFit="1" customWidth="1"/>
    <col min="2" max="2" width="15.88671875" customWidth="1"/>
    <col min="3" max="3" width="9.88671875" bestFit="1" customWidth="1"/>
    <col min="4" max="4" width="14.88671875" bestFit="1" customWidth="1"/>
    <col min="5" max="5" width="6.109375" bestFit="1" customWidth="1"/>
    <col min="6" max="6" width="5.33203125" bestFit="1" customWidth="1"/>
    <col min="7" max="7" width="42.88671875" bestFit="1" customWidth="1"/>
    <col min="8" max="8" width="9.33203125" bestFit="1" customWidth="1"/>
    <col min="9" max="9" width="5.33203125" bestFit="1" customWidth="1"/>
  </cols>
  <sheetData>
    <row r="1" spans="1:10" x14ac:dyDescent="0.15">
      <c r="A1" s="1"/>
      <c r="B1" s="1"/>
      <c r="C1" s="1"/>
      <c r="D1" s="2"/>
      <c r="E1" s="6"/>
      <c r="F1" s="6"/>
      <c r="G1" s="1"/>
      <c r="H1" s="1"/>
      <c r="I1" s="1"/>
      <c r="J1" s="1"/>
    </row>
    <row r="2" spans="1:10" ht="46.5" customHeight="1" x14ac:dyDescent="0.15">
      <c r="A2" s="140" t="s">
        <v>202</v>
      </c>
      <c r="B2" s="140"/>
      <c r="C2" s="140"/>
      <c r="D2" s="140"/>
      <c r="E2" s="140"/>
      <c r="F2" s="140"/>
      <c r="G2" s="140"/>
      <c r="H2" s="140"/>
      <c r="I2" s="140"/>
      <c r="J2" s="3"/>
    </row>
    <row r="3" spans="1:10" ht="14.25" thickBot="1" x14ac:dyDescent="0.2">
      <c r="A3" s="3"/>
      <c r="B3" s="4"/>
      <c r="C3" s="4"/>
      <c r="D3" s="5"/>
      <c r="E3" s="7"/>
      <c r="F3" s="7"/>
      <c r="G3" s="3"/>
      <c r="H3" s="131" t="s">
        <v>31</v>
      </c>
      <c r="I3" s="131"/>
      <c r="J3" s="3"/>
    </row>
    <row r="4" spans="1:10" ht="20.100000000000001" customHeight="1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  <c r="J4" s="8"/>
    </row>
    <row r="5" spans="1:10" ht="20.100000000000001" customHeight="1" x14ac:dyDescent="0.15">
      <c r="A5" s="141"/>
      <c r="B5" s="62" t="s">
        <v>12</v>
      </c>
      <c r="C5" s="62" t="s">
        <v>17</v>
      </c>
      <c r="D5" s="142"/>
      <c r="E5" s="62" t="s">
        <v>18</v>
      </c>
      <c r="F5" s="62" t="s">
        <v>21</v>
      </c>
      <c r="G5" s="143"/>
      <c r="H5" s="143"/>
      <c r="I5" s="144"/>
      <c r="J5" s="8"/>
    </row>
    <row r="6" spans="1:10" ht="20.100000000000001" customHeight="1" x14ac:dyDescent="0.15">
      <c r="A6" s="64"/>
      <c r="B6" s="65" t="s">
        <v>233</v>
      </c>
      <c r="C6" s="65"/>
      <c r="D6" s="66"/>
      <c r="E6" s="65"/>
      <c r="F6" s="65"/>
      <c r="G6" s="65"/>
      <c r="H6" s="67">
        <f>SUM(H7:H25)</f>
        <v>4915000</v>
      </c>
      <c r="I6" s="68"/>
      <c r="J6" s="15"/>
    </row>
    <row r="7" spans="1:10" ht="30" customHeight="1" x14ac:dyDescent="0.15">
      <c r="A7" s="45">
        <v>1</v>
      </c>
      <c r="B7" s="46" t="s">
        <v>232</v>
      </c>
      <c r="C7" s="25" t="s">
        <v>81</v>
      </c>
      <c r="D7" s="51" t="s">
        <v>224</v>
      </c>
      <c r="E7" s="46" t="s">
        <v>63</v>
      </c>
      <c r="F7" s="51" t="s">
        <v>231</v>
      </c>
      <c r="G7" s="48" t="s">
        <v>228</v>
      </c>
      <c r="H7" s="53">
        <v>40000</v>
      </c>
      <c r="I7" s="52" t="s">
        <v>117</v>
      </c>
      <c r="J7" s="9"/>
    </row>
    <row r="8" spans="1:10" ht="30" customHeight="1" x14ac:dyDescent="0.15">
      <c r="A8" s="45">
        <v>2</v>
      </c>
      <c r="B8" s="46" t="s">
        <v>230</v>
      </c>
      <c r="C8" s="25" t="s">
        <v>76</v>
      </c>
      <c r="D8" s="47" t="s">
        <v>212</v>
      </c>
      <c r="E8" s="46" t="s">
        <v>63</v>
      </c>
      <c r="F8" s="47" t="s">
        <v>62</v>
      </c>
      <c r="G8" s="48" t="s">
        <v>216</v>
      </c>
      <c r="H8" s="49">
        <v>106000</v>
      </c>
      <c r="I8" s="52" t="s">
        <v>117</v>
      </c>
      <c r="J8" s="9"/>
    </row>
    <row r="9" spans="1:10" ht="30" customHeight="1" x14ac:dyDescent="0.15">
      <c r="A9" s="45">
        <v>3</v>
      </c>
      <c r="B9" s="46" t="s">
        <v>230</v>
      </c>
      <c r="C9" s="25" t="s">
        <v>76</v>
      </c>
      <c r="D9" s="47" t="s">
        <v>211</v>
      </c>
      <c r="E9" s="46" t="s">
        <v>63</v>
      </c>
      <c r="F9" s="47" t="s">
        <v>62</v>
      </c>
      <c r="G9" s="48" t="s">
        <v>216</v>
      </c>
      <c r="H9" s="53">
        <v>183000</v>
      </c>
      <c r="I9" s="52" t="s">
        <v>117</v>
      </c>
      <c r="J9" s="9"/>
    </row>
    <row r="10" spans="1:10" ht="30" customHeight="1" x14ac:dyDescent="0.15">
      <c r="A10" s="45">
        <v>4</v>
      </c>
      <c r="B10" s="46" t="s">
        <v>230</v>
      </c>
      <c r="C10" s="25" t="s">
        <v>76</v>
      </c>
      <c r="D10" s="47" t="s">
        <v>210</v>
      </c>
      <c r="E10" s="46" t="s">
        <v>63</v>
      </c>
      <c r="F10" s="47" t="s">
        <v>62</v>
      </c>
      <c r="G10" s="48" t="s">
        <v>216</v>
      </c>
      <c r="H10" s="53">
        <v>100000</v>
      </c>
      <c r="I10" s="52" t="s">
        <v>117</v>
      </c>
      <c r="J10" s="9"/>
    </row>
    <row r="11" spans="1:10" ht="30" customHeight="1" x14ac:dyDescent="0.15">
      <c r="A11" s="45">
        <v>5</v>
      </c>
      <c r="B11" s="46" t="s">
        <v>230</v>
      </c>
      <c r="C11" s="25" t="s">
        <v>76</v>
      </c>
      <c r="D11" s="47" t="s">
        <v>209</v>
      </c>
      <c r="E11" s="46" t="s">
        <v>63</v>
      </c>
      <c r="F11" s="47" t="s">
        <v>62</v>
      </c>
      <c r="G11" s="48" t="s">
        <v>216</v>
      </c>
      <c r="H11" s="53">
        <v>160000</v>
      </c>
      <c r="I11" s="52" t="s">
        <v>117</v>
      </c>
      <c r="J11" s="9"/>
    </row>
    <row r="12" spans="1:10" ht="30" customHeight="1" x14ac:dyDescent="0.15">
      <c r="A12" s="45">
        <v>6</v>
      </c>
      <c r="B12" s="75" t="s">
        <v>229</v>
      </c>
      <c r="C12" s="80"/>
      <c r="D12" s="74" t="s">
        <v>208</v>
      </c>
      <c r="E12" s="46" t="s">
        <v>63</v>
      </c>
      <c r="F12" s="47" t="s">
        <v>150</v>
      </c>
      <c r="G12" s="76"/>
      <c r="H12" s="77">
        <v>133000</v>
      </c>
      <c r="I12" s="78" t="s">
        <v>177</v>
      </c>
      <c r="J12" s="9"/>
    </row>
    <row r="13" spans="1:10" ht="30" customHeight="1" x14ac:dyDescent="0.15">
      <c r="A13" s="45">
        <v>7</v>
      </c>
      <c r="B13" s="46" t="s">
        <v>119</v>
      </c>
      <c r="C13" s="25" t="s">
        <v>76</v>
      </c>
      <c r="D13" s="47" t="s">
        <v>207</v>
      </c>
      <c r="E13" s="46" t="s">
        <v>56</v>
      </c>
      <c r="F13" s="47" t="s">
        <v>151</v>
      </c>
      <c r="G13" s="48" t="s">
        <v>215</v>
      </c>
      <c r="H13" s="53">
        <v>250000</v>
      </c>
      <c r="I13" s="52" t="s">
        <v>117</v>
      </c>
      <c r="J13" s="9"/>
    </row>
    <row r="14" spans="1:10" ht="30" customHeight="1" x14ac:dyDescent="0.15">
      <c r="A14" s="45">
        <v>8</v>
      </c>
      <c r="B14" s="46" t="s">
        <v>119</v>
      </c>
      <c r="C14" s="25" t="s">
        <v>76</v>
      </c>
      <c r="D14" s="47" t="s">
        <v>206</v>
      </c>
      <c r="E14" s="46" t="s">
        <v>56</v>
      </c>
      <c r="F14" s="47" t="s">
        <v>151</v>
      </c>
      <c r="G14" s="48" t="s">
        <v>215</v>
      </c>
      <c r="H14" s="53">
        <v>137000</v>
      </c>
      <c r="I14" s="52" t="s">
        <v>117</v>
      </c>
      <c r="J14" s="9"/>
    </row>
    <row r="15" spans="1:10" ht="30" customHeight="1" x14ac:dyDescent="0.15">
      <c r="A15" s="45">
        <v>9</v>
      </c>
      <c r="B15" s="46" t="s">
        <v>120</v>
      </c>
      <c r="C15" s="24" t="s">
        <v>76</v>
      </c>
      <c r="D15" s="47" t="s">
        <v>205</v>
      </c>
      <c r="E15" s="46" t="s">
        <v>63</v>
      </c>
      <c r="F15" s="51" t="s">
        <v>231</v>
      </c>
      <c r="G15" s="48" t="s">
        <v>214</v>
      </c>
      <c r="H15" s="53">
        <v>81000</v>
      </c>
      <c r="I15" s="52" t="s">
        <v>117</v>
      </c>
      <c r="J15" s="9"/>
    </row>
    <row r="16" spans="1:10" ht="30" customHeight="1" x14ac:dyDescent="0.15">
      <c r="A16" s="45">
        <v>10</v>
      </c>
      <c r="B16" s="70" t="s">
        <v>154</v>
      </c>
      <c r="C16" s="82" t="s">
        <v>76</v>
      </c>
      <c r="D16" s="81">
        <v>45754.61141203704</v>
      </c>
      <c r="E16" s="70" t="s">
        <v>74</v>
      </c>
      <c r="F16" s="71" t="s">
        <v>60</v>
      </c>
      <c r="G16" s="72" t="s">
        <v>227</v>
      </c>
      <c r="H16" s="73">
        <v>180000</v>
      </c>
      <c r="I16" s="52" t="s">
        <v>117</v>
      </c>
      <c r="J16" s="9"/>
    </row>
    <row r="17" spans="1:10" ht="30" customHeight="1" x14ac:dyDescent="0.15">
      <c r="A17" s="45">
        <v>11</v>
      </c>
      <c r="B17" s="46" t="s">
        <v>230</v>
      </c>
      <c r="C17" s="25" t="s">
        <v>76</v>
      </c>
      <c r="D17" s="47" t="s">
        <v>204</v>
      </c>
      <c r="E17" s="46" t="s">
        <v>63</v>
      </c>
      <c r="F17" s="47" t="s">
        <v>62</v>
      </c>
      <c r="G17" s="48" t="s">
        <v>98</v>
      </c>
      <c r="H17" s="53">
        <v>300000</v>
      </c>
      <c r="I17" s="52" t="s">
        <v>117</v>
      </c>
      <c r="J17" s="9"/>
    </row>
    <row r="18" spans="1:10" ht="30" customHeight="1" x14ac:dyDescent="0.15">
      <c r="A18" s="45">
        <v>12</v>
      </c>
      <c r="B18" s="70" t="s">
        <v>75</v>
      </c>
      <c r="C18" s="82" t="s">
        <v>76</v>
      </c>
      <c r="D18" s="69" t="s">
        <v>223</v>
      </c>
      <c r="E18" s="70" t="s">
        <v>66</v>
      </c>
      <c r="F18" s="71" t="s">
        <v>65</v>
      </c>
      <c r="G18" s="72" t="s">
        <v>226</v>
      </c>
      <c r="H18" s="73">
        <v>99000</v>
      </c>
      <c r="I18" s="52" t="s">
        <v>117</v>
      </c>
      <c r="J18" s="9"/>
    </row>
    <row r="19" spans="1:10" ht="30" customHeight="1" x14ac:dyDescent="0.15">
      <c r="A19" s="45">
        <v>13</v>
      </c>
      <c r="B19" s="70" t="s">
        <v>75</v>
      </c>
      <c r="C19" s="82" t="s">
        <v>76</v>
      </c>
      <c r="D19" s="51" t="s">
        <v>222</v>
      </c>
      <c r="E19" s="70" t="s">
        <v>66</v>
      </c>
      <c r="F19" s="71" t="s">
        <v>65</v>
      </c>
      <c r="G19" s="48" t="s">
        <v>226</v>
      </c>
      <c r="H19" s="53">
        <v>81000</v>
      </c>
      <c r="I19" s="52" t="s">
        <v>117</v>
      </c>
      <c r="J19" s="9"/>
    </row>
    <row r="20" spans="1:10" ht="30" customHeight="1" x14ac:dyDescent="0.15">
      <c r="A20" s="45">
        <v>14</v>
      </c>
      <c r="B20" s="24" t="s">
        <v>120</v>
      </c>
      <c r="C20" s="25" t="s">
        <v>76</v>
      </c>
      <c r="D20" s="47" t="s">
        <v>203</v>
      </c>
      <c r="E20" s="46" t="s">
        <v>63</v>
      </c>
      <c r="F20" s="47" t="s">
        <v>150</v>
      </c>
      <c r="G20" s="48" t="s">
        <v>213</v>
      </c>
      <c r="H20" s="53">
        <v>200000</v>
      </c>
      <c r="I20" s="52" t="s">
        <v>117</v>
      </c>
      <c r="J20" s="9"/>
    </row>
    <row r="21" spans="1:10" ht="30" customHeight="1" x14ac:dyDescent="0.15">
      <c r="A21" s="45">
        <v>15</v>
      </c>
      <c r="B21" s="46" t="s">
        <v>230</v>
      </c>
      <c r="C21" s="25" t="s">
        <v>76</v>
      </c>
      <c r="D21" s="51" t="s">
        <v>221</v>
      </c>
      <c r="E21" s="46" t="s">
        <v>63</v>
      </c>
      <c r="F21" s="47" t="s">
        <v>62</v>
      </c>
      <c r="G21" s="48" t="s">
        <v>98</v>
      </c>
      <c r="H21" s="53">
        <v>350000</v>
      </c>
      <c r="I21" s="52" t="s">
        <v>117</v>
      </c>
      <c r="J21" s="9"/>
    </row>
    <row r="22" spans="1:10" ht="30" customHeight="1" x14ac:dyDescent="0.15">
      <c r="A22" s="45">
        <v>16</v>
      </c>
      <c r="B22" s="46" t="s">
        <v>230</v>
      </c>
      <c r="C22" s="25" t="s">
        <v>76</v>
      </c>
      <c r="D22" s="51" t="s">
        <v>220</v>
      </c>
      <c r="E22" s="46" t="s">
        <v>63</v>
      </c>
      <c r="F22" s="47" t="s">
        <v>62</v>
      </c>
      <c r="G22" s="48" t="s">
        <v>98</v>
      </c>
      <c r="H22" s="53">
        <v>260000</v>
      </c>
      <c r="I22" s="52" t="s">
        <v>117</v>
      </c>
      <c r="J22" s="9"/>
    </row>
    <row r="23" spans="1:10" ht="30" customHeight="1" x14ac:dyDescent="0.15">
      <c r="A23" s="45">
        <v>17</v>
      </c>
      <c r="B23" s="46" t="s">
        <v>234</v>
      </c>
      <c r="C23" s="24" t="s">
        <v>201</v>
      </c>
      <c r="D23" s="51" t="s">
        <v>219</v>
      </c>
      <c r="E23" s="46" t="s">
        <v>67</v>
      </c>
      <c r="F23" s="47" t="s">
        <v>61</v>
      </c>
      <c r="G23" s="48" t="s">
        <v>225</v>
      </c>
      <c r="H23" s="53">
        <v>117000</v>
      </c>
      <c r="I23" s="50" t="s">
        <v>57</v>
      </c>
      <c r="J23" s="9"/>
    </row>
    <row r="24" spans="1:10" ht="30" customHeight="1" x14ac:dyDescent="0.15">
      <c r="A24" s="45">
        <v>18</v>
      </c>
      <c r="B24" s="24" t="s">
        <v>120</v>
      </c>
      <c r="C24" s="25" t="s">
        <v>76</v>
      </c>
      <c r="D24" s="51" t="s">
        <v>218</v>
      </c>
      <c r="E24" s="46" t="s">
        <v>63</v>
      </c>
      <c r="F24" s="47" t="s">
        <v>150</v>
      </c>
      <c r="G24" s="48" t="s">
        <v>99</v>
      </c>
      <c r="H24" s="53">
        <v>2080000</v>
      </c>
      <c r="I24" s="52" t="s">
        <v>117</v>
      </c>
      <c r="J24" s="9"/>
    </row>
    <row r="25" spans="1:10" ht="30" customHeight="1" thickBot="1" x14ac:dyDescent="0.2">
      <c r="A25" s="54">
        <v>19</v>
      </c>
      <c r="B25" s="55" t="s">
        <v>119</v>
      </c>
      <c r="C25" s="37" t="s">
        <v>123</v>
      </c>
      <c r="D25" s="57" t="s">
        <v>217</v>
      </c>
      <c r="E25" s="55" t="s">
        <v>66</v>
      </c>
      <c r="F25" s="57" t="s">
        <v>181</v>
      </c>
      <c r="G25" s="58" t="s">
        <v>235</v>
      </c>
      <c r="H25" s="79">
        <v>58000</v>
      </c>
      <c r="I25" s="60" t="s">
        <v>117</v>
      </c>
      <c r="J25" s="9"/>
    </row>
    <row r="26" spans="1:10" x14ac:dyDescent="0.15">
      <c r="A26" s="129"/>
      <c r="B26" s="129"/>
      <c r="C26" s="129"/>
      <c r="D26" s="129"/>
      <c r="E26" s="129"/>
      <c r="F26" s="129"/>
      <c r="G26" s="129"/>
      <c r="H26" s="1"/>
      <c r="I26" s="1"/>
      <c r="J26" s="1"/>
    </row>
  </sheetData>
  <mergeCells count="10">
    <mergeCell ref="A26:G26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5"/>
  <sheetViews>
    <sheetView view="pageBreakPreview" topLeftCell="A3" zoomScaleNormal="100" zoomScaleSheetLayoutView="100" workbookViewId="0">
      <selection sqref="A1:XFD24"/>
    </sheetView>
  </sheetViews>
  <sheetFormatPr defaultRowHeight="13.5" x14ac:dyDescent="0.15"/>
  <cols>
    <col min="1" max="1" width="4.77734375" bestFit="1" customWidth="1"/>
    <col min="2" max="2" width="15.88671875" customWidth="1"/>
    <col min="3" max="3" width="9.88671875" bestFit="1" customWidth="1"/>
    <col min="4" max="4" width="14.88671875" bestFit="1" customWidth="1"/>
    <col min="5" max="5" width="6.109375" bestFit="1" customWidth="1"/>
    <col min="6" max="6" width="5.33203125" bestFit="1" customWidth="1"/>
    <col min="7" max="7" width="42.88671875" bestFit="1" customWidth="1"/>
    <col min="8" max="8" width="9.33203125" bestFit="1" customWidth="1"/>
    <col min="9" max="9" width="8.5546875" customWidth="1"/>
    <col min="10" max="10" width="3.88671875" customWidth="1"/>
  </cols>
  <sheetData>
    <row r="1" spans="1:10" x14ac:dyDescent="0.15">
      <c r="A1" s="1"/>
      <c r="B1" s="1"/>
      <c r="C1" s="1"/>
      <c r="D1" s="2"/>
      <c r="E1" s="6"/>
      <c r="F1" s="6"/>
      <c r="G1" s="1"/>
      <c r="H1" s="1"/>
      <c r="I1" s="1"/>
      <c r="J1" s="1"/>
    </row>
    <row r="2" spans="1:10" ht="43.5" customHeight="1" x14ac:dyDescent="0.15">
      <c r="A2" s="140" t="s">
        <v>236</v>
      </c>
      <c r="B2" s="140"/>
      <c r="C2" s="140"/>
      <c r="D2" s="140"/>
      <c r="E2" s="140"/>
      <c r="F2" s="140"/>
      <c r="G2" s="140"/>
      <c r="H2" s="140"/>
      <c r="I2" s="140"/>
      <c r="J2" s="3"/>
    </row>
    <row r="3" spans="1:10" ht="18.75" customHeight="1" thickBot="1" x14ac:dyDescent="0.2">
      <c r="A3" s="3"/>
      <c r="B3" s="4"/>
      <c r="C3" s="4"/>
      <c r="D3" s="5"/>
      <c r="E3" s="7"/>
      <c r="F3" s="7"/>
      <c r="G3" s="3"/>
      <c r="H3" s="131" t="s">
        <v>31</v>
      </c>
      <c r="I3" s="131"/>
      <c r="J3" s="3"/>
    </row>
    <row r="4" spans="1:10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  <c r="J4" s="8"/>
    </row>
    <row r="5" spans="1:10" x14ac:dyDescent="0.15">
      <c r="A5" s="141"/>
      <c r="B5" s="63" t="s">
        <v>12</v>
      </c>
      <c r="C5" s="63" t="s">
        <v>17</v>
      </c>
      <c r="D5" s="142"/>
      <c r="E5" s="63" t="s">
        <v>18</v>
      </c>
      <c r="F5" s="63" t="s">
        <v>21</v>
      </c>
      <c r="G5" s="143"/>
      <c r="H5" s="143"/>
      <c r="I5" s="144"/>
      <c r="J5" s="8"/>
    </row>
    <row r="6" spans="1:10" x14ac:dyDescent="0.15">
      <c r="A6" s="64"/>
      <c r="B6" s="65" t="s">
        <v>272</v>
      </c>
      <c r="C6" s="65"/>
      <c r="D6" s="66"/>
      <c r="E6" s="65"/>
      <c r="F6" s="65"/>
      <c r="G6" s="65"/>
      <c r="H6" s="67">
        <f>SUM(H7:H24)</f>
        <v>5934690</v>
      </c>
      <c r="I6" s="68"/>
      <c r="J6" s="15"/>
    </row>
    <row r="7" spans="1:10" ht="24.95" customHeight="1" x14ac:dyDescent="0.15">
      <c r="A7" s="45">
        <v>1</v>
      </c>
      <c r="B7" s="46" t="s">
        <v>120</v>
      </c>
      <c r="C7" s="24" t="s">
        <v>156</v>
      </c>
      <c r="D7" s="51" t="s">
        <v>251</v>
      </c>
      <c r="E7" s="46" t="s">
        <v>63</v>
      </c>
      <c r="F7" s="47" t="s">
        <v>27</v>
      </c>
      <c r="G7" s="48" t="s">
        <v>34</v>
      </c>
      <c r="H7" s="53">
        <v>80000</v>
      </c>
      <c r="I7" s="52" t="s">
        <v>261</v>
      </c>
      <c r="J7" s="9"/>
    </row>
    <row r="8" spans="1:10" ht="24.95" customHeight="1" x14ac:dyDescent="0.15">
      <c r="A8" s="45">
        <v>2</v>
      </c>
      <c r="B8" s="46" t="s">
        <v>120</v>
      </c>
      <c r="C8" s="24" t="s">
        <v>156</v>
      </c>
      <c r="D8" s="47" t="s">
        <v>267</v>
      </c>
      <c r="E8" s="46" t="s">
        <v>63</v>
      </c>
      <c r="F8" s="47" t="s">
        <v>27</v>
      </c>
      <c r="G8" s="48" t="s">
        <v>268</v>
      </c>
      <c r="H8" s="84">
        <v>150000</v>
      </c>
      <c r="I8" s="52" t="s">
        <v>261</v>
      </c>
      <c r="J8" s="9"/>
    </row>
    <row r="9" spans="1:10" ht="24.95" customHeight="1" x14ac:dyDescent="0.15">
      <c r="A9" s="45">
        <v>3</v>
      </c>
      <c r="B9" s="24" t="s">
        <v>83</v>
      </c>
      <c r="C9" s="25" t="s">
        <v>76</v>
      </c>
      <c r="D9" s="51" t="s">
        <v>250</v>
      </c>
      <c r="E9" s="46" t="s">
        <v>56</v>
      </c>
      <c r="F9" s="47" t="s">
        <v>53</v>
      </c>
      <c r="G9" s="48" t="s">
        <v>260</v>
      </c>
      <c r="H9" s="53">
        <v>200000</v>
      </c>
      <c r="I9" s="52" t="s">
        <v>261</v>
      </c>
      <c r="J9" s="9"/>
    </row>
    <row r="10" spans="1:10" ht="24.95" customHeight="1" x14ac:dyDescent="0.15">
      <c r="A10" s="45">
        <v>4</v>
      </c>
      <c r="B10" s="24" t="s">
        <v>83</v>
      </c>
      <c r="C10" s="25" t="s">
        <v>76</v>
      </c>
      <c r="D10" s="47" t="s">
        <v>249</v>
      </c>
      <c r="E10" s="46" t="s">
        <v>56</v>
      </c>
      <c r="F10" s="47" t="s">
        <v>53</v>
      </c>
      <c r="G10" s="48" t="s">
        <v>260</v>
      </c>
      <c r="H10" s="53">
        <v>151000</v>
      </c>
      <c r="I10" s="52" t="s">
        <v>261</v>
      </c>
      <c r="J10" s="9"/>
    </row>
    <row r="11" spans="1:10" ht="24.95" customHeight="1" x14ac:dyDescent="0.15">
      <c r="A11" s="45">
        <v>5</v>
      </c>
      <c r="B11" s="46" t="s">
        <v>77</v>
      </c>
      <c r="C11" s="24" t="s">
        <v>85</v>
      </c>
      <c r="D11" s="51" t="s">
        <v>248</v>
      </c>
      <c r="E11" s="46" t="s">
        <v>67</v>
      </c>
      <c r="F11" s="47" t="s">
        <v>58</v>
      </c>
      <c r="G11" s="48" t="s">
        <v>259</v>
      </c>
      <c r="H11" s="53">
        <v>1196690</v>
      </c>
      <c r="I11" s="50" t="s">
        <v>262</v>
      </c>
      <c r="J11" s="9"/>
    </row>
    <row r="12" spans="1:10" ht="24.95" customHeight="1" x14ac:dyDescent="0.15">
      <c r="A12" s="45">
        <v>6</v>
      </c>
      <c r="B12" s="46" t="s">
        <v>77</v>
      </c>
      <c r="C12" s="24" t="s">
        <v>85</v>
      </c>
      <c r="D12" s="51" t="s">
        <v>247</v>
      </c>
      <c r="E12" s="46" t="s">
        <v>67</v>
      </c>
      <c r="F12" s="47" t="s">
        <v>58</v>
      </c>
      <c r="G12" s="48" t="s">
        <v>258</v>
      </c>
      <c r="H12" s="53">
        <v>156000</v>
      </c>
      <c r="I12" s="50" t="s">
        <v>262</v>
      </c>
      <c r="J12" s="9"/>
    </row>
    <row r="13" spans="1:10" ht="24.95" customHeight="1" x14ac:dyDescent="0.15">
      <c r="A13" s="45">
        <v>7</v>
      </c>
      <c r="B13" s="46" t="s">
        <v>118</v>
      </c>
      <c r="C13" s="25" t="s">
        <v>201</v>
      </c>
      <c r="D13" s="47" t="s">
        <v>246</v>
      </c>
      <c r="E13" s="46" t="s">
        <v>67</v>
      </c>
      <c r="F13" s="47" t="s">
        <v>28</v>
      </c>
      <c r="G13" s="48" t="s">
        <v>257</v>
      </c>
      <c r="H13" s="53">
        <v>240000</v>
      </c>
      <c r="I13" s="50" t="s">
        <v>262</v>
      </c>
      <c r="J13" s="9"/>
    </row>
    <row r="14" spans="1:10" ht="24.95" customHeight="1" x14ac:dyDescent="0.15">
      <c r="A14" s="45">
        <v>8</v>
      </c>
      <c r="B14" s="46" t="s">
        <v>118</v>
      </c>
      <c r="C14" s="25" t="s">
        <v>201</v>
      </c>
      <c r="D14" s="85" t="s">
        <v>245</v>
      </c>
      <c r="E14" s="46" t="s">
        <v>67</v>
      </c>
      <c r="F14" s="47" t="s">
        <v>28</v>
      </c>
      <c r="G14" s="48" t="s">
        <v>256</v>
      </c>
      <c r="H14" s="53">
        <v>162000</v>
      </c>
      <c r="I14" s="50" t="s">
        <v>262</v>
      </c>
      <c r="J14" s="9"/>
    </row>
    <row r="15" spans="1:10" ht="24.95" customHeight="1" x14ac:dyDescent="0.15">
      <c r="A15" s="45">
        <v>9</v>
      </c>
      <c r="B15" s="46" t="s">
        <v>118</v>
      </c>
      <c r="C15" s="24" t="s">
        <v>125</v>
      </c>
      <c r="D15" s="47" t="s">
        <v>244</v>
      </c>
      <c r="E15" s="46" t="s">
        <v>67</v>
      </c>
      <c r="F15" s="51" t="s">
        <v>28</v>
      </c>
      <c r="G15" s="48" t="s">
        <v>170</v>
      </c>
      <c r="H15" s="53">
        <v>630000</v>
      </c>
      <c r="I15" s="50" t="s">
        <v>262</v>
      </c>
      <c r="J15" s="9"/>
    </row>
    <row r="16" spans="1:10" ht="24.95" customHeight="1" x14ac:dyDescent="0.15">
      <c r="A16" s="45">
        <v>10</v>
      </c>
      <c r="B16" s="46" t="s">
        <v>118</v>
      </c>
      <c r="C16" s="25" t="s">
        <v>201</v>
      </c>
      <c r="D16" s="47" t="s">
        <v>243</v>
      </c>
      <c r="E16" s="46" t="s">
        <v>67</v>
      </c>
      <c r="F16" s="47" t="s">
        <v>28</v>
      </c>
      <c r="G16" s="48" t="s">
        <v>255</v>
      </c>
      <c r="H16" s="53">
        <v>98000</v>
      </c>
      <c r="I16" s="50" t="s">
        <v>262</v>
      </c>
      <c r="J16" s="9"/>
    </row>
    <row r="17" spans="1:10" ht="24.95" customHeight="1" x14ac:dyDescent="0.15">
      <c r="A17" s="45">
        <v>11</v>
      </c>
      <c r="B17" s="46" t="s">
        <v>120</v>
      </c>
      <c r="C17" s="24" t="s">
        <v>156</v>
      </c>
      <c r="D17" s="51" t="s">
        <v>266</v>
      </c>
      <c r="E17" s="46" t="s">
        <v>63</v>
      </c>
      <c r="F17" s="47" t="s">
        <v>150</v>
      </c>
      <c r="G17" s="48" t="s">
        <v>270</v>
      </c>
      <c r="H17" s="53">
        <v>60000</v>
      </c>
      <c r="I17" s="52" t="s">
        <v>261</v>
      </c>
      <c r="J17" s="9"/>
    </row>
    <row r="18" spans="1:10" ht="24.95" customHeight="1" x14ac:dyDescent="0.15">
      <c r="A18" s="45">
        <v>12</v>
      </c>
      <c r="B18" s="46" t="s">
        <v>120</v>
      </c>
      <c r="C18" s="25" t="s">
        <v>76</v>
      </c>
      <c r="D18" s="47" t="s">
        <v>242</v>
      </c>
      <c r="E18" s="46" t="s">
        <v>271</v>
      </c>
      <c r="F18" s="47" t="s">
        <v>264</v>
      </c>
      <c r="G18" s="48" t="s">
        <v>254</v>
      </c>
      <c r="H18" s="53">
        <v>40000</v>
      </c>
      <c r="I18" s="52" t="s">
        <v>261</v>
      </c>
      <c r="J18" s="9"/>
    </row>
    <row r="19" spans="1:10" ht="24.95" customHeight="1" x14ac:dyDescent="0.15">
      <c r="A19" s="45">
        <v>13</v>
      </c>
      <c r="B19" s="46" t="s">
        <v>119</v>
      </c>
      <c r="C19" s="25" t="s">
        <v>76</v>
      </c>
      <c r="D19" s="47" t="s">
        <v>241</v>
      </c>
      <c r="E19" s="46" t="s">
        <v>56</v>
      </c>
      <c r="F19" s="47" t="s">
        <v>95</v>
      </c>
      <c r="G19" s="48" t="s">
        <v>49</v>
      </c>
      <c r="H19" s="53">
        <v>50000</v>
      </c>
      <c r="I19" s="52" t="s">
        <v>261</v>
      </c>
      <c r="J19" s="9"/>
    </row>
    <row r="20" spans="1:10" ht="24.95" customHeight="1" x14ac:dyDescent="0.15">
      <c r="A20" s="45">
        <v>14</v>
      </c>
      <c r="B20" s="46" t="s">
        <v>273</v>
      </c>
      <c r="C20" s="25" t="s">
        <v>76</v>
      </c>
      <c r="D20" s="47" t="s">
        <v>240</v>
      </c>
      <c r="E20" s="46" t="s">
        <v>56</v>
      </c>
      <c r="F20" s="47" t="s">
        <v>95</v>
      </c>
      <c r="G20" s="48" t="s">
        <v>253</v>
      </c>
      <c r="H20" s="53">
        <v>2000000</v>
      </c>
      <c r="I20" s="50" t="s">
        <v>262</v>
      </c>
      <c r="J20" s="9"/>
    </row>
    <row r="21" spans="1:10" ht="24.95" customHeight="1" x14ac:dyDescent="0.15">
      <c r="A21" s="45">
        <v>15</v>
      </c>
      <c r="B21" s="46" t="s">
        <v>120</v>
      </c>
      <c r="C21" s="25" t="s">
        <v>76</v>
      </c>
      <c r="D21" s="47" t="s">
        <v>239</v>
      </c>
      <c r="E21" s="46" t="s">
        <v>152</v>
      </c>
      <c r="F21" s="47" t="s">
        <v>263</v>
      </c>
      <c r="G21" s="48" t="s">
        <v>252</v>
      </c>
      <c r="H21" s="53">
        <v>240000</v>
      </c>
      <c r="I21" s="52" t="s">
        <v>261</v>
      </c>
      <c r="J21" s="9"/>
    </row>
    <row r="22" spans="1:10" ht="24.95" customHeight="1" x14ac:dyDescent="0.15">
      <c r="A22" s="45">
        <v>16</v>
      </c>
      <c r="B22" s="46"/>
      <c r="C22" s="25"/>
      <c r="D22" s="47" t="s">
        <v>238</v>
      </c>
      <c r="E22" s="46" t="s">
        <v>179</v>
      </c>
      <c r="F22" s="47" t="s">
        <v>180</v>
      </c>
      <c r="G22" s="48"/>
      <c r="H22" s="53">
        <v>30000</v>
      </c>
      <c r="I22" s="52" t="s">
        <v>177</v>
      </c>
      <c r="J22" s="9"/>
    </row>
    <row r="23" spans="1:10" ht="24.95" customHeight="1" x14ac:dyDescent="0.15">
      <c r="A23" s="45">
        <v>17</v>
      </c>
      <c r="B23" s="46" t="s">
        <v>118</v>
      </c>
      <c r="C23" s="25" t="s">
        <v>125</v>
      </c>
      <c r="D23" s="51" t="s">
        <v>265</v>
      </c>
      <c r="E23" s="46" t="s">
        <v>67</v>
      </c>
      <c r="F23" s="47" t="s">
        <v>28</v>
      </c>
      <c r="G23" s="48" t="s">
        <v>269</v>
      </c>
      <c r="H23" s="53">
        <v>66000</v>
      </c>
      <c r="I23" s="50" t="s">
        <v>262</v>
      </c>
      <c r="J23" s="9"/>
    </row>
    <row r="24" spans="1:10" ht="24.95" customHeight="1" thickBot="1" x14ac:dyDescent="0.2">
      <c r="A24" s="54">
        <v>18</v>
      </c>
      <c r="B24" s="55" t="s">
        <v>200</v>
      </c>
      <c r="C24" s="38" t="s">
        <v>76</v>
      </c>
      <c r="D24" s="57" t="s">
        <v>237</v>
      </c>
      <c r="E24" s="55" t="s">
        <v>271</v>
      </c>
      <c r="F24" s="57" t="s">
        <v>109</v>
      </c>
      <c r="G24" s="58" t="s">
        <v>196</v>
      </c>
      <c r="H24" s="86">
        <v>385000</v>
      </c>
      <c r="I24" s="60" t="s">
        <v>261</v>
      </c>
      <c r="J24" s="9"/>
    </row>
    <row r="25" spans="1:10" x14ac:dyDescent="0.15">
      <c r="A25" s="129"/>
      <c r="B25" s="129"/>
      <c r="C25" s="129"/>
      <c r="D25" s="129"/>
      <c r="E25" s="129"/>
      <c r="F25" s="129"/>
      <c r="G25" s="129"/>
      <c r="H25" s="1"/>
      <c r="I25" s="1"/>
      <c r="J25" s="1"/>
    </row>
  </sheetData>
  <mergeCells count="10">
    <mergeCell ref="A25:G25"/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8"/>
  <sheetViews>
    <sheetView view="pageBreakPreview" zoomScale="115" zoomScaleNormal="100" zoomScaleSheetLayoutView="115" workbookViewId="0">
      <selection activeCell="E23" sqref="E23"/>
    </sheetView>
  </sheetViews>
  <sheetFormatPr defaultRowHeight="13.5" x14ac:dyDescent="0.15"/>
  <cols>
    <col min="1" max="1" width="4.77734375" bestFit="1" customWidth="1"/>
    <col min="2" max="2" width="12.6640625" bestFit="1" customWidth="1"/>
    <col min="3" max="3" width="9.88671875" bestFit="1" customWidth="1"/>
    <col min="4" max="4" width="14.88671875" bestFit="1" customWidth="1"/>
    <col min="5" max="5" width="6.109375" bestFit="1" customWidth="1"/>
    <col min="6" max="6" width="5.33203125" bestFit="1" customWidth="1"/>
    <col min="7" max="7" width="47.33203125" bestFit="1" customWidth="1"/>
    <col min="8" max="8" width="9.33203125" bestFit="1" customWidth="1"/>
    <col min="9" max="9" width="6.6640625" bestFit="1" customWidth="1"/>
    <col min="10" max="10" width="3.6640625" customWidth="1"/>
  </cols>
  <sheetData>
    <row r="1" spans="1:10" x14ac:dyDescent="0.15">
      <c r="A1" s="1"/>
      <c r="B1" s="1"/>
      <c r="C1" s="1"/>
      <c r="D1" s="2"/>
      <c r="E1" s="6"/>
      <c r="F1" s="6"/>
      <c r="G1" s="1"/>
      <c r="H1" s="1"/>
      <c r="I1" s="1"/>
      <c r="J1" s="1"/>
    </row>
    <row r="2" spans="1:10" ht="43.5" customHeight="1" x14ac:dyDescent="0.15">
      <c r="A2" s="140" t="s">
        <v>274</v>
      </c>
      <c r="B2" s="140"/>
      <c r="C2" s="140"/>
      <c r="D2" s="140"/>
      <c r="E2" s="140"/>
      <c r="F2" s="140"/>
      <c r="G2" s="140"/>
      <c r="H2" s="140"/>
      <c r="I2" s="140"/>
      <c r="J2" s="3"/>
    </row>
    <row r="3" spans="1:10" ht="18.75" customHeight="1" thickBot="1" x14ac:dyDescent="0.2">
      <c r="A3" s="3"/>
      <c r="B3" s="4"/>
      <c r="C3" s="4"/>
      <c r="D3" s="5"/>
      <c r="E3" s="7"/>
      <c r="F3" s="7"/>
      <c r="G3" s="3"/>
      <c r="H3" s="131" t="s">
        <v>31</v>
      </c>
      <c r="I3" s="131"/>
      <c r="J3" s="3"/>
    </row>
    <row r="4" spans="1:10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  <c r="J4" s="8"/>
    </row>
    <row r="5" spans="1:10" x14ac:dyDescent="0.15">
      <c r="A5" s="141"/>
      <c r="B5" s="83" t="s">
        <v>12</v>
      </c>
      <c r="C5" s="83" t="s">
        <v>17</v>
      </c>
      <c r="D5" s="142"/>
      <c r="E5" s="83" t="s">
        <v>18</v>
      </c>
      <c r="F5" s="83" t="s">
        <v>21</v>
      </c>
      <c r="G5" s="143"/>
      <c r="H5" s="143"/>
      <c r="I5" s="144"/>
      <c r="J5" s="8"/>
    </row>
    <row r="6" spans="1:10" x14ac:dyDescent="0.15">
      <c r="A6" s="64"/>
      <c r="B6" s="65" t="s">
        <v>293</v>
      </c>
      <c r="C6" s="65"/>
      <c r="D6" s="66"/>
      <c r="E6" s="65"/>
      <c r="F6" s="65"/>
      <c r="G6" s="65"/>
      <c r="H6" s="67">
        <f>SUM(H7:H18)</f>
        <v>2255400</v>
      </c>
      <c r="I6" s="68"/>
      <c r="J6" s="15"/>
    </row>
    <row r="7" spans="1:10" ht="24.95" customHeight="1" x14ac:dyDescent="0.15">
      <c r="A7" s="45">
        <v>1</v>
      </c>
      <c r="B7" s="24" t="s">
        <v>118</v>
      </c>
      <c r="C7" s="25" t="s">
        <v>125</v>
      </c>
      <c r="D7" s="47" t="s">
        <v>289</v>
      </c>
      <c r="E7" s="46" t="s">
        <v>67</v>
      </c>
      <c r="F7" s="47" t="s">
        <v>28</v>
      </c>
      <c r="G7" s="48" t="s">
        <v>269</v>
      </c>
      <c r="H7" s="53">
        <v>34000</v>
      </c>
      <c r="I7" s="50" t="s">
        <v>262</v>
      </c>
      <c r="J7" s="9"/>
    </row>
    <row r="8" spans="1:10" ht="24.95" customHeight="1" x14ac:dyDescent="0.15">
      <c r="A8" s="45">
        <v>2</v>
      </c>
      <c r="B8" s="46" t="s">
        <v>121</v>
      </c>
      <c r="C8" s="25" t="s">
        <v>76</v>
      </c>
      <c r="D8" s="85" t="s">
        <v>287</v>
      </c>
      <c r="E8" s="46" t="s">
        <v>63</v>
      </c>
      <c r="F8" s="47" t="s">
        <v>290</v>
      </c>
      <c r="G8" s="48" t="s">
        <v>292</v>
      </c>
      <c r="H8" s="53">
        <v>160000</v>
      </c>
      <c r="I8" s="52" t="s">
        <v>261</v>
      </c>
      <c r="J8" s="9"/>
    </row>
    <row r="9" spans="1:10" ht="24.95" customHeight="1" x14ac:dyDescent="0.15">
      <c r="A9" s="45">
        <v>3</v>
      </c>
      <c r="B9" s="46" t="s">
        <v>154</v>
      </c>
      <c r="C9" s="25" t="s">
        <v>76</v>
      </c>
      <c r="D9" s="47" t="s">
        <v>276</v>
      </c>
      <c r="E9" s="46" t="s">
        <v>74</v>
      </c>
      <c r="F9" s="47" t="s">
        <v>277</v>
      </c>
      <c r="G9" s="48" t="s">
        <v>279</v>
      </c>
      <c r="H9" s="53">
        <v>243000</v>
      </c>
      <c r="I9" s="52" t="s">
        <v>261</v>
      </c>
      <c r="J9" s="9"/>
    </row>
    <row r="10" spans="1:10" ht="24.95" customHeight="1" x14ac:dyDescent="0.15">
      <c r="A10" s="45">
        <v>4</v>
      </c>
      <c r="B10" s="46" t="s">
        <v>121</v>
      </c>
      <c r="C10" s="25" t="s">
        <v>76</v>
      </c>
      <c r="D10" s="47" t="s">
        <v>288</v>
      </c>
      <c r="E10" s="46" t="s">
        <v>63</v>
      </c>
      <c r="F10" s="51" t="s">
        <v>290</v>
      </c>
      <c r="G10" s="48" t="s">
        <v>292</v>
      </c>
      <c r="H10" s="53">
        <v>85000</v>
      </c>
      <c r="I10" s="52" t="s">
        <v>261</v>
      </c>
      <c r="J10" s="9"/>
    </row>
    <row r="11" spans="1:10" ht="24" customHeight="1" x14ac:dyDescent="0.15">
      <c r="A11" s="45">
        <v>5</v>
      </c>
      <c r="B11" s="46" t="s">
        <v>121</v>
      </c>
      <c r="C11" s="25" t="s">
        <v>76</v>
      </c>
      <c r="D11" s="47" t="s">
        <v>286</v>
      </c>
      <c r="E11" s="46" t="s">
        <v>63</v>
      </c>
      <c r="F11" s="47" t="s">
        <v>290</v>
      </c>
      <c r="G11" s="48" t="s">
        <v>292</v>
      </c>
      <c r="H11" s="53">
        <v>123000</v>
      </c>
      <c r="I11" s="52" t="s">
        <v>261</v>
      </c>
      <c r="J11" s="9"/>
    </row>
    <row r="12" spans="1:10" ht="24.95" customHeight="1" x14ac:dyDescent="0.15">
      <c r="A12" s="45">
        <v>6</v>
      </c>
      <c r="B12" s="46" t="s">
        <v>121</v>
      </c>
      <c r="C12" s="25" t="s">
        <v>76</v>
      </c>
      <c r="D12" s="51" t="s">
        <v>285</v>
      </c>
      <c r="E12" s="46" t="s">
        <v>63</v>
      </c>
      <c r="F12" s="47" t="s">
        <v>290</v>
      </c>
      <c r="G12" s="48" t="s">
        <v>292</v>
      </c>
      <c r="H12" s="53">
        <v>100000</v>
      </c>
      <c r="I12" s="52" t="s">
        <v>261</v>
      </c>
      <c r="J12" s="9"/>
    </row>
    <row r="13" spans="1:10" ht="24.95" customHeight="1" x14ac:dyDescent="0.15">
      <c r="A13" s="45">
        <v>7</v>
      </c>
      <c r="B13" s="46" t="s">
        <v>83</v>
      </c>
      <c r="C13" s="25" t="s">
        <v>76</v>
      </c>
      <c r="D13" s="51" t="s">
        <v>284</v>
      </c>
      <c r="E13" s="46" t="s">
        <v>56</v>
      </c>
      <c r="F13" s="47" t="s">
        <v>53</v>
      </c>
      <c r="G13" s="48" t="s">
        <v>291</v>
      </c>
      <c r="H13" s="53">
        <v>150000</v>
      </c>
      <c r="I13" s="52" t="s">
        <v>261</v>
      </c>
      <c r="J13" s="9"/>
    </row>
    <row r="14" spans="1:10" ht="24.95" customHeight="1" x14ac:dyDescent="0.15">
      <c r="A14" s="45">
        <v>8</v>
      </c>
      <c r="B14" s="46" t="s">
        <v>83</v>
      </c>
      <c r="C14" s="25" t="s">
        <v>76</v>
      </c>
      <c r="D14" s="47" t="s">
        <v>283</v>
      </c>
      <c r="E14" s="46" t="s">
        <v>56</v>
      </c>
      <c r="F14" s="47" t="s">
        <v>53</v>
      </c>
      <c r="G14" s="48" t="s">
        <v>291</v>
      </c>
      <c r="H14" s="53">
        <v>228000</v>
      </c>
      <c r="I14" s="52" t="s">
        <v>261</v>
      </c>
      <c r="J14" s="9"/>
    </row>
    <row r="15" spans="1:10" ht="24.95" customHeight="1" x14ac:dyDescent="0.15">
      <c r="A15" s="45">
        <v>9</v>
      </c>
      <c r="B15" s="46" t="s">
        <v>84</v>
      </c>
      <c r="C15" s="24" t="s">
        <v>81</v>
      </c>
      <c r="D15" s="51" t="s">
        <v>275</v>
      </c>
      <c r="E15" s="46" t="s">
        <v>67</v>
      </c>
      <c r="F15" s="47" t="s">
        <v>58</v>
      </c>
      <c r="G15" s="48" t="s">
        <v>278</v>
      </c>
      <c r="H15" s="53">
        <v>932400</v>
      </c>
      <c r="I15" s="52" t="s">
        <v>261</v>
      </c>
      <c r="J15" s="9"/>
    </row>
    <row r="16" spans="1:10" ht="24.95" customHeight="1" x14ac:dyDescent="0.15">
      <c r="A16" s="45">
        <v>10</v>
      </c>
      <c r="B16" s="24" t="s">
        <v>118</v>
      </c>
      <c r="C16" s="25" t="s">
        <v>125</v>
      </c>
      <c r="D16" s="51" t="s">
        <v>282</v>
      </c>
      <c r="E16" s="46" t="s">
        <v>67</v>
      </c>
      <c r="F16" s="47" t="s">
        <v>28</v>
      </c>
      <c r="G16" s="48" t="s">
        <v>269</v>
      </c>
      <c r="H16" s="53">
        <v>66000</v>
      </c>
      <c r="I16" s="50" t="s">
        <v>262</v>
      </c>
      <c r="J16" s="9"/>
    </row>
    <row r="17" spans="1:10" ht="24.95" customHeight="1" x14ac:dyDescent="0.15">
      <c r="A17" s="45">
        <v>11</v>
      </c>
      <c r="B17" s="24" t="s">
        <v>118</v>
      </c>
      <c r="C17" s="25" t="s">
        <v>125</v>
      </c>
      <c r="D17" s="47" t="s">
        <v>281</v>
      </c>
      <c r="E17" s="46" t="s">
        <v>67</v>
      </c>
      <c r="F17" s="47" t="s">
        <v>28</v>
      </c>
      <c r="G17" s="48" t="s">
        <v>269</v>
      </c>
      <c r="H17" s="84">
        <v>34000</v>
      </c>
      <c r="I17" s="50" t="s">
        <v>262</v>
      </c>
      <c r="J17" s="9"/>
    </row>
    <row r="18" spans="1:10" ht="24.95" customHeight="1" thickBot="1" x14ac:dyDescent="0.2">
      <c r="A18" s="87">
        <v>12</v>
      </c>
      <c r="B18" s="88" t="s">
        <v>120</v>
      </c>
      <c r="C18" s="89" t="s">
        <v>156</v>
      </c>
      <c r="D18" s="90" t="s">
        <v>280</v>
      </c>
      <c r="E18" s="88" t="s">
        <v>63</v>
      </c>
      <c r="F18" s="91" t="s">
        <v>27</v>
      </c>
      <c r="G18" s="92" t="s">
        <v>34</v>
      </c>
      <c r="H18" s="93">
        <v>100000</v>
      </c>
      <c r="I18" s="94" t="s">
        <v>261</v>
      </c>
      <c r="J18" s="9"/>
    </row>
  </sheetData>
  <mergeCells count="9"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5"/>
  <sheetViews>
    <sheetView view="pageBreakPreview" zoomScale="130" zoomScaleNormal="100" zoomScaleSheetLayoutView="130" workbookViewId="0">
      <selection sqref="A1:J1048576"/>
    </sheetView>
  </sheetViews>
  <sheetFormatPr defaultRowHeight="13.5" x14ac:dyDescent="0.15"/>
  <cols>
    <col min="1" max="1" width="4.77734375" bestFit="1" customWidth="1"/>
    <col min="2" max="2" width="14.109375" customWidth="1"/>
    <col min="3" max="3" width="7.44140625" bestFit="1" customWidth="1"/>
    <col min="4" max="4" width="14.88671875" bestFit="1" customWidth="1"/>
    <col min="5" max="5" width="6.109375" bestFit="1" customWidth="1"/>
    <col min="6" max="6" width="5.33203125" bestFit="1" customWidth="1"/>
    <col min="7" max="7" width="30.21875" bestFit="1" customWidth="1"/>
    <col min="8" max="8" width="9.33203125" bestFit="1" customWidth="1"/>
    <col min="9" max="9" width="6.6640625" bestFit="1" customWidth="1"/>
    <col min="10" max="10" width="2.6640625" customWidth="1"/>
  </cols>
  <sheetData>
    <row r="1" spans="1:10" x14ac:dyDescent="0.15">
      <c r="A1" s="1"/>
      <c r="B1" s="1"/>
      <c r="C1" s="1"/>
      <c r="D1" s="2"/>
      <c r="E1" s="6"/>
      <c r="F1" s="6"/>
      <c r="G1" s="1"/>
      <c r="H1" s="1"/>
      <c r="I1" s="1"/>
      <c r="J1" s="1"/>
    </row>
    <row r="2" spans="1:10" ht="43.5" customHeight="1" x14ac:dyDescent="0.15">
      <c r="A2" s="140" t="s">
        <v>309</v>
      </c>
      <c r="B2" s="140"/>
      <c r="C2" s="140"/>
      <c r="D2" s="140"/>
      <c r="E2" s="140"/>
      <c r="F2" s="140"/>
      <c r="G2" s="140"/>
      <c r="H2" s="140"/>
      <c r="I2" s="140"/>
      <c r="J2" s="3"/>
    </row>
    <row r="3" spans="1:10" ht="18.75" customHeight="1" thickBot="1" x14ac:dyDescent="0.2">
      <c r="A3" s="3"/>
      <c r="B3" s="4"/>
      <c r="C3" s="4"/>
      <c r="D3" s="5"/>
      <c r="E3" s="7"/>
      <c r="F3" s="7"/>
      <c r="G3" s="3"/>
      <c r="H3" s="131" t="s">
        <v>31</v>
      </c>
      <c r="I3" s="131"/>
      <c r="J3" s="3"/>
    </row>
    <row r="4" spans="1:10" x14ac:dyDescent="0.15">
      <c r="A4" s="132" t="s">
        <v>22</v>
      </c>
      <c r="B4" s="134" t="s">
        <v>11</v>
      </c>
      <c r="C4" s="134"/>
      <c r="D4" s="135" t="s">
        <v>30</v>
      </c>
      <c r="E4" s="134" t="s">
        <v>16</v>
      </c>
      <c r="F4" s="134"/>
      <c r="G4" s="134" t="s">
        <v>29</v>
      </c>
      <c r="H4" s="134" t="s">
        <v>19</v>
      </c>
      <c r="I4" s="138" t="s">
        <v>24</v>
      </c>
      <c r="J4" s="8"/>
    </row>
    <row r="5" spans="1:10" x14ac:dyDescent="0.15">
      <c r="A5" s="141"/>
      <c r="B5" s="95" t="s">
        <v>12</v>
      </c>
      <c r="C5" s="95" t="s">
        <v>17</v>
      </c>
      <c r="D5" s="142"/>
      <c r="E5" s="95" t="s">
        <v>18</v>
      </c>
      <c r="F5" s="95" t="s">
        <v>21</v>
      </c>
      <c r="G5" s="143"/>
      <c r="H5" s="143"/>
      <c r="I5" s="144"/>
      <c r="J5" s="8"/>
    </row>
    <row r="6" spans="1:10" x14ac:dyDescent="0.15">
      <c r="A6" s="64"/>
      <c r="B6" s="65" t="s">
        <v>308</v>
      </c>
      <c r="C6" s="65"/>
      <c r="D6" s="66"/>
      <c r="E6" s="65"/>
      <c r="F6" s="65"/>
      <c r="G6" s="65"/>
      <c r="H6" s="67">
        <f>SUM(H7:H15)</f>
        <v>1442420</v>
      </c>
      <c r="I6" s="68"/>
      <c r="J6" s="15"/>
    </row>
    <row r="7" spans="1:10" ht="24.95" customHeight="1" x14ac:dyDescent="0.15">
      <c r="A7" s="45">
        <v>1</v>
      </c>
      <c r="B7" s="24" t="s">
        <v>120</v>
      </c>
      <c r="C7" s="24" t="s">
        <v>156</v>
      </c>
      <c r="D7" s="23" t="s">
        <v>294</v>
      </c>
      <c r="E7" s="24" t="s">
        <v>63</v>
      </c>
      <c r="F7" s="23" t="s">
        <v>27</v>
      </c>
      <c r="G7" s="22" t="s">
        <v>34</v>
      </c>
      <c r="H7" s="30">
        <v>40000</v>
      </c>
      <c r="I7" s="35" t="s">
        <v>261</v>
      </c>
      <c r="J7" s="9"/>
    </row>
    <row r="8" spans="1:10" ht="24.95" customHeight="1" x14ac:dyDescent="0.15">
      <c r="A8" s="45">
        <v>2</v>
      </c>
      <c r="B8" s="24" t="s">
        <v>75</v>
      </c>
      <c r="C8" s="25" t="s">
        <v>76</v>
      </c>
      <c r="D8" s="97" t="s">
        <v>295</v>
      </c>
      <c r="E8" s="24" t="s">
        <v>66</v>
      </c>
      <c r="F8" s="23" t="s">
        <v>64</v>
      </c>
      <c r="G8" s="22" t="s">
        <v>303</v>
      </c>
      <c r="H8" s="30">
        <v>135000</v>
      </c>
      <c r="I8" s="35" t="s">
        <v>261</v>
      </c>
      <c r="J8" s="9"/>
    </row>
    <row r="9" spans="1:10" ht="24.95" customHeight="1" x14ac:dyDescent="0.15">
      <c r="A9" s="45">
        <v>3</v>
      </c>
      <c r="B9" s="24" t="s">
        <v>77</v>
      </c>
      <c r="C9" s="25" t="s">
        <v>81</v>
      </c>
      <c r="D9" s="23" t="s">
        <v>296</v>
      </c>
      <c r="E9" s="24" t="s">
        <v>67</v>
      </c>
      <c r="F9" s="23" t="s">
        <v>58</v>
      </c>
      <c r="G9" s="22" t="s">
        <v>304</v>
      </c>
      <c r="H9" s="30">
        <v>450000</v>
      </c>
      <c r="I9" s="35" t="s">
        <v>261</v>
      </c>
      <c r="J9" s="9"/>
    </row>
    <row r="10" spans="1:10" ht="24.95" customHeight="1" x14ac:dyDescent="0.15">
      <c r="A10" s="45">
        <v>4</v>
      </c>
      <c r="B10" s="24" t="s">
        <v>119</v>
      </c>
      <c r="C10" s="25" t="s">
        <v>76</v>
      </c>
      <c r="D10" s="23" t="s">
        <v>297</v>
      </c>
      <c r="E10" s="24" t="s">
        <v>56</v>
      </c>
      <c r="F10" s="28" t="s">
        <v>95</v>
      </c>
      <c r="G10" s="22" t="s">
        <v>305</v>
      </c>
      <c r="H10" s="30">
        <v>150000</v>
      </c>
      <c r="I10" s="35" t="s">
        <v>261</v>
      </c>
      <c r="J10" s="9"/>
    </row>
    <row r="11" spans="1:10" ht="24" customHeight="1" x14ac:dyDescent="0.15">
      <c r="A11" s="45">
        <v>5</v>
      </c>
      <c r="B11" s="24" t="s">
        <v>119</v>
      </c>
      <c r="C11" s="25" t="s">
        <v>76</v>
      </c>
      <c r="D11" s="23" t="s">
        <v>298</v>
      </c>
      <c r="E11" s="24" t="s">
        <v>56</v>
      </c>
      <c r="F11" s="23" t="s">
        <v>95</v>
      </c>
      <c r="G11" s="22" t="s">
        <v>305</v>
      </c>
      <c r="H11" s="30">
        <v>183000</v>
      </c>
      <c r="I11" s="35" t="s">
        <v>261</v>
      </c>
      <c r="J11" s="9"/>
    </row>
    <row r="12" spans="1:10" ht="24.95" customHeight="1" x14ac:dyDescent="0.15">
      <c r="A12" s="45">
        <v>6</v>
      </c>
      <c r="B12" s="24" t="s">
        <v>120</v>
      </c>
      <c r="C12" s="25" t="s">
        <v>81</v>
      </c>
      <c r="D12" s="28" t="s">
        <v>299</v>
      </c>
      <c r="E12" s="24" t="s">
        <v>56</v>
      </c>
      <c r="F12" s="23" t="s">
        <v>95</v>
      </c>
      <c r="G12" s="22" t="s">
        <v>306</v>
      </c>
      <c r="H12" s="30">
        <v>2620</v>
      </c>
      <c r="I12" s="35" t="s">
        <v>261</v>
      </c>
      <c r="J12" s="9"/>
    </row>
    <row r="13" spans="1:10" ht="24.95" customHeight="1" x14ac:dyDescent="0.15">
      <c r="A13" s="45">
        <v>7</v>
      </c>
      <c r="B13" s="24" t="s">
        <v>310</v>
      </c>
      <c r="C13" s="24" t="s">
        <v>124</v>
      </c>
      <c r="D13" s="28" t="s">
        <v>300</v>
      </c>
      <c r="E13" s="24" t="s">
        <v>67</v>
      </c>
      <c r="F13" s="23" t="s">
        <v>28</v>
      </c>
      <c r="G13" s="22" t="s">
        <v>307</v>
      </c>
      <c r="H13" s="30">
        <v>26800</v>
      </c>
      <c r="I13" s="96" t="s">
        <v>262</v>
      </c>
      <c r="J13" s="9"/>
    </row>
    <row r="14" spans="1:10" ht="24.95" customHeight="1" x14ac:dyDescent="0.15">
      <c r="A14" s="45">
        <v>8</v>
      </c>
      <c r="B14" s="24" t="s">
        <v>310</v>
      </c>
      <c r="C14" s="25" t="s">
        <v>13</v>
      </c>
      <c r="D14" s="23" t="s">
        <v>301</v>
      </c>
      <c r="E14" s="24" t="s">
        <v>67</v>
      </c>
      <c r="F14" s="23" t="s">
        <v>28</v>
      </c>
      <c r="G14" s="22" t="s">
        <v>170</v>
      </c>
      <c r="H14" s="30">
        <v>105000</v>
      </c>
      <c r="I14" s="96" t="s">
        <v>262</v>
      </c>
      <c r="J14" s="9"/>
    </row>
    <row r="15" spans="1:10" ht="24.95" customHeight="1" thickBot="1" x14ac:dyDescent="0.2">
      <c r="A15" s="87">
        <v>9</v>
      </c>
      <c r="B15" s="89"/>
      <c r="C15" s="89"/>
      <c r="D15" s="98" t="s">
        <v>302</v>
      </c>
      <c r="E15" s="89"/>
      <c r="F15" s="99"/>
      <c r="G15" s="100"/>
      <c r="H15" s="101">
        <v>350000</v>
      </c>
      <c r="I15" s="102" t="s">
        <v>177</v>
      </c>
      <c r="J15" s="9"/>
    </row>
  </sheetData>
  <mergeCells count="9">
    <mergeCell ref="A2:I2"/>
    <mergeCell ref="H3:I3"/>
    <mergeCell ref="A4:A5"/>
    <mergeCell ref="B4:C4"/>
    <mergeCell ref="D4:D5"/>
    <mergeCell ref="E4:F4"/>
    <mergeCell ref="G4:G5"/>
    <mergeCell ref="H4:H5"/>
    <mergeCell ref="I4:I5"/>
  </mergeCells>
  <phoneticPr fontId="8" type="noConversion"/>
  <pageMargins left="0.7" right="0.7" top="0.75" bottom="0.75" header="0.3" footer="0.3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2"/>
  <sheetViews>
    <sheetView tabSelected="1" zoomScale="115" zoomScaleNormal="115" workbookViewId="0">
      <selection activeCell="D7" sqref="D7"/>
    </sheetView>
  </sheetViews>
  <sheetFormatPr defaultRowHeight="13.5" x14ac:dyDescent="0.15"/>
  <cols>
    <col min="1" max="1" width="4.88671875" style="105" bestFit="1" customWidth="1"/>
    <col min="2" max="2" width="21.77734375" customWidth="1"/>
    <col min="3" max="3" width="19.88671875" bestFit="1" customWidth="1"/>
    <col min="4" max="4" width="20.6640625" customWidth="1"/>
    <col min="5" max="5" width="47.5546875" bestFit="1" customWidth="1"/>
    <col min="6" max="6" width="10.77734375" bestFit="1" customWidth="1"/>
    <col min="7" max="7" width="9.5546875" customWidth="1"/>
    <col min="8" max="9" width="8.5546875" customWidth="1"/>
  </cols>
  <sheetData>
    <row r="1" spans="1:9" x14ac:dyDescent="0.15">
      <c r="A1" s="145"/>
      <c r="B1" s="145"/>
      <c r="C1" s="145"/>
      <c r="D1" s="145"/>
      <c r="E1" s="145"/>
      <c r="F1" s="145"/>
      <c r="G1" s="145"/>
      <c r="H1" s="145"/>
      <c r="I1" s="145"/>
    </row>
    <row r="2" spans="1:9" ht="48.75" customHeight="1" x14ac:dyDescent="0.15">
      <c r="A2" s="146" t="s">
        <v>328</v>
      </c>
      <c r="B2" s="146"/>
      <c r="C2" s="146"/>
      <c r="D2" s="146"/>
      <c r="E2" s="146"/>
      <c r="F2" s="146"/>
      <c r="G2" s="146"/>
      <c r="H2" s="146"/>
      <c r="I2" s="146"/>
    </row>
    <row r="3" spans="1:9" ht="14.25" thickBot="1" x14ac:dyDescent="0.2">
      <c r="A3" s="115"/>
      <c r="B3" s="116"/>
      <c r="C3" s="116"/>
      <c r="D3" s="115"/>
      <c r="E3" s="115"/>
      <c r="F3" s="131"/>
      <c r="G3" s="131"/>
      <c r="H3" s="131"/>
      <c r="I3" s="131"/>
    </row>
    <row r="4" spans="1:9" ht="21" customHeight="1" x14ac:dyDescent="0.15">
      <c r="A4" s="111" t="s">
        <v>313</v>
      </c>
      <c r="B4" s="112" t="s">
        <v>314</v>
      </c>
      <c r="C4" s="113" t="s">
        <v>323</v>
      </c>
      <c r="D4" s="112" t="s">
        <v>315</v>
      </c>
      <c r="E4" s="112" t="s">
        <v>316</v>
      </c>
      <c r="F4" s="112" t="s">
        <v>317</v>
      </c>
      <c r="G4" s="112" t="s">
        <v>320</v>
      </c>
      <c r="H4" s="112" t="s">
        <v>318</v>
      </c>
      <c r="I4" s="114" t="s">
        <v>319</v>
      </c>
    </row>
    <row r="5" spans="1:9" ht="19.5" customHeight="1" x14ac:dyDescent="0.15">
      <c r="A5" s="106"/>
      <c r="B5" s="107" t="s">
        <v>327</v>
      </c>
      <c r="C5" s="108"/>
      <c r="D5" s="107"/>
      <c r="E5" s="107"/>
      <c r="F5" s="109">
        <f>SUM(F6:F9)</f>
        <v>306550</v>
      </c>
      <c r="G5" s="107"/>
      <c r="H5" s="107"/>
      <c r="I5" s="110"/>
    </row>
    <row r="6" spans="1:9" ht="27.95" customHeight="1" x14ac:dyDescent="0.15">
      <c r="A6" s="103">
        <v>1</v>
      </c>
      <c r="B6" s="104" t="s">
        <v>311</v>
      </c>
      <c r="C6" s="123" t="s">
        <v>329</v>
      </c>
      <c r="D6" s="104" t="s">
        <v>336</v>
      </c>
      <c r="E6" s="124" t="s">
        <v>312</v>
      </c>
      <c r="F6" s="120">
        <v>30000</v>
      </c>
      <c r="G6" s="104">
        <v>3</v>
      </c>
      <c r="H6" s="104" t="s">
        <v>322</v>
      </c>
      <c r="I6" s="121" t="s">
        <v>321</v>
      </c>
    </row>
    <row r="7" spans="1:9" ht="27.95" customHeight="1" x14ac:dyDescent="0.15">
      <c r="A7" s="103">
        <v>2</v>
      </c>
      <c r="B7" s="127" t="s">
        <v>326</v>
      </c>
      <c r="C7" s="123" t="s">
        <v>330</v>
      </c>
      <c r="D7" s="104" t="s">
        <v>337</v>
      </c>
      <c r="E7" s="128" t="s">
        <v>334</v>
      </c>
      <c r="F7" s="120">
        <v>26550</v>
      </c>
      <c r="G7" s="104">
        <v>8</v>
      </c>
      <c r="H7" s="104" t="s">
        <v>322</v>
      </c>
      <c r="I7" s="121" t="s">
        <v>321</v>
      </c>
    </row>
    <row r="8" spans="1:9" ht="27" customHeight="1" x14ac:dyDescent="0.15">
      <c r="A8" s="103">
        <v>3</v>
      </c>
      <c r="B8" s="104" t="s">
        <v>311</v>
      </c>
      <c r="C8" s="123" t="s">
        <v>331</v>
      </c>
      <c r="D8" s="104" t="s">
        <v>338</v>
      </c>
      <c r="E8" s="124" t="s">
        <v>335</v>
      </c>
      <c r="F8" s="120">
        <v>115000</v>
      </c>
      <c r="G8" s="104">
        <v>7</v>
      </c>
      <c r="H8" s="104" t="s">
        <v>322</v>
      </c>
      <c r="I8" s="121" t="s">
        <v>325</v>
      </c>
    </row>
    <row r="9" spans="1:9" ht="27" customHeight="1" x14ac:dyDescent="0.15">
      <c r="A9" s="103">
        <v>4</v>
      </c>
      <c r="B9" s="104" t="s">
        <v>311</v>
      </c>
      <c r="C9" s="123" t="s">
        <v>332</v>
      </c>
      <c r="D9" s="104" t="s">
        <v>339</v>
      </c>
      <c r="E9" s="124" t="s">
        <v>312</v>
      </c>
      <c r="F9" s="120">
        <v>135000</v>
      </c>
      <c r="G9" s="104">
        <v>9</v>
      </c>
      <c r="H9" s="104" t="s">
        <v>322</v>
      </c>
      <c r="I9" s="121" t="s">
        <v>321</v>
      </c>
    </row>
    <row r="10" spans="1:9" ht="27" customHeight="1" x14ac:dyDescent="0.15">
      <c r="A10" s="103">
        <v>5</v>
      </c>
      <c r="B10" s="104" t="s">
        <v>311</v>
      </c>
      <c r="C10" s="123" t="s">
        <v>333</v>
      </c>
      <c r="D10" s="104" t="s">
        <v>340</v>
      </c>
      <c r="E10" s="124" t="s">
        <v>312</v>
      </c>
      <c r="F10" s="120">
        <v>100000</v>
      </c>
      <c r="G10" s="104">
        <v>6</v>
      </c>
      <c r="H10" s="104" t="s">
        <v>322</v>
      </c>
      <c r="I10" s="121" t="s">
        <v>321</v>
      </c>
    </row>
    <row r="11" spans="1:9" ht="27" customHeight="1" x14ac:dyDescent="0.15">
      <c r="A11" s="103">
        <v>6</v>
      </c>
      <c r="B11" s="104" t="s">
        <v>311</v>
      </c>
      <c r="C11" s="123" t="s">
        <v>342</v>
      </c>
      <c r="D11" s="104" t="s">
        <v>341</v>
      </c>
      <c r="E11" s="124" t="s">
        <v>324</v>
      </c>
      <c r="F11" s="120">
        <v>37000</v>
      </c>
      <c r="G11" s="104">
        <v>5</v>
      </c>
      <c r="H11" s="104" t="s">
        <v>322</v>
      </c>
      <c r="I11" s="121" t="s">
        <v>321</v>
      </c>
    </row>
    <row r="12" spans="1:9" ht="27" customHeight="1" thickBot="1" x14ac:dyDescent="0.2">
      <c r="A12" s="117">
        <v>7</v>
      </c>
      <c r="B12" s="118" t="s">
        <v>311</v>
      </c>
      <c r="C12" s="125" t="s">
        <v>343</v>
      </c>
      <c r="D12" s="118" t="s">
        <v>338</v>
      </c>
      <c r="E12" s="126" t="s">
        <v>312</v>
      </c>
      <c r="F12" s="119">
        <v>60000</v>
      </c>
      <c r="G12" s="118">
        <v>5</v>
      </c>
      <c r="H12" s="118" t="s">
        <v>322</v>
      </c>
      <c r="I12" s="122" t="s">
        <v>321</v>
      </c>
    </row>
  </sheetData>
  <mergeCells count="3">
    <mergeCell ref="A1:I1"/>
    <mergeCell ref="A2:I2"/>
    <mergeCell ref="F3:I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신용카드사용내역(2025.1.1~1.15)</vt:lpstr>
      <vt:lpstr>신용카드사용내역(2025.2.1~2.15)</vt:lpstr>
      <vt:lpstr>신용카드사용내역(2025.2.16~2.28)</vt:lpstr>
      <vt:lpstr>신용카드사용내역(2025.3.1~3.15)</vt:lpstr>
      <vt:lpstr>신용카드사용내역(2025.3.16~3.31)</vt:lpstr>
      <vt:lpstr>신용카드사용내역(2025.4.1~4.15)</vt:lpstr>
      <vt:lpstr>신용카드사용내역(2025.4.16~4.30)</vt:lpstr>
      <vt:lpstr>신용카드사용내역(2025.5.1~5.15)</vt:lpstr>
      <vt:lpstr>신용카드사용내역(2025.5.16~5.31)</vt:lpstr>
      <vt:lpstr>업무추진비(3월)</vt:lpstr>
      <vt:lpstr>'신용카드사용내역(2025.1.1~1.15)'!Print_Area</vt:lpstr>
      <vt:lpstr>'신용카드사용내역(2025.2.1~2.15)'!Print_Area</vt:lpstr>
      <vt:lpstr>'신용카드사용내역(2025.2.16~2.28)'!Print_Area</vt:lpstr>
      <vt:lpstr>'신용카드사용내역(2025.3.1~3.15)'!Print_Area</vt:lpstr>
      <vt:lpstr>'신용카드사용내역(2025.5.1~5.15)'!Print_Area</vt:lpstr>
      <vt:lpstr>'신용카드사용내역(2025.5.16~5.31)'!Print_Area</vt:lpstr>
      <vt:lpstr>'신용카드사용내역(2025.1.1~1.15)'!Print_Titles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이종필</dc:creator>
  <cp:lastModifiedBy>New</cp:lastModifiedBy>
  <cp:revision>6</cp:revision>
  <cp:lastPrinted>2020-11-27T04:14:15Z</cp:lastPrinted>
  <dcterms:created xsi:type="dcterms:W3CDTF">2008-03-24T02:41:22Z</dcterms:created>
  <dcterms:modified xsi:type="dcterms:W3CDTF">2026-04-06T01:28:12Z</dcterms:modified>
  <cp:version>1200.0100.01</cp:version>
</cp:coreProperties>
</file>